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Sheet1!$A$20:$E$20</definedName>
  </definedNames>
  <calcPr calcId="124519"/>
</workbook>
</file>

<file path=xl/calcChain.xml><?xml version="1.0" encoding="utf-8"?>
<calcChain xmlns="http://schemas.openxmlformats.org/spreadsheetml/2006/main">
  <c r="C5" i="1"/>
  <c r="E21"/>
  <c r="B5"/>
  <c r="D5"/>
  <c r="E6"/>
  <c r="E5"/>
  <c r="E27"/>
  <c r="E33"/>
  <c r="E29"/>
  <c r="E34"/>
  <c r="E26"/>
  <c r="E25"/>
  <c r="E24"/>
  <c r="E23"/>
  <c r="E31"/>
  <c r="E32"/>
  <c r="E22"/>
  <c r="E30"/>
  <c r="E28"/>
  <c r="D27"/>
  <c r="D33"/>
  <c r="D29"/>
  <c r="D21"/>
  <c r="D34"/>
  <c r="D26"/>
  <c r="D25"/>
  <c r="D24"/>
  <c r="D23"/>
  <c r="D31"/>
  <c r="D32"/>
  <c r="D22"/>
  <c r="D30"/>
  <c r="D28"/>
  <c r="D6"/>
  <c r="C6"/>
  <c r="B6"/>
</calcChain>
</file>

<file path=xl/sharedStrings.xml><?xml version="1.0" encoding="utf-8"?>
<sst xmlns="http://schemas.openxmlformats.org/spreadsheetml/2006/main" count="268" uniqueCount="122">
  <si>
    <t>NIFTY</t>
  </si>
  <si>
    <t>BANKNIFTY</t>
  </si>
  <si>
    <t>SENSEX</t>
  </si>
  <si>
    <t>LAST WEEK</t>
  </si>
  <si>
    <t>CURRENT WEEK</t>
  </si>
  <si>
    <t>CHANGE(%)</t>
  </si>
  <si>
    <t>Script</t>
  </si>
  <si>
    <t>LTP</t>
  </si>
  <si>
    <t>Chg</t>
  </si>
  <si>
    <t>Chg %</t>
  </si>
  <si>
    <t>CHANGE</t>
  </si>
  <si>
    <t>NIFTY BANK</t>
  </si>
  <si>
    <t>NIFTY AUTO</t>
  </si>
  <si>
    <t>NIFTY FMCG</t>
  </si>
  <si>
    <t>NIFTY IT</t>
  </si>
  <si>
    <t>NIFTY MEDIA</t>
  </si>
  <si>
    <t>NIFTY METAL</t>
  </si>
  <si>
    <t>NIFTY PHARMA</t>
  </si>
  <si>
    <t>NIFTY PSU BANK</t>
  </si>
  <si>
    <t>NIFTY PRIVATE BANK</t>
  </si>
  <si>
    <t>NIFTY REALTY</t>
  </si>
  <si>
    <t>NIFTY HEALTHCARE INDEX</t>
  </si>
  <si>
    <t>NIFTY CONSUMER DURABLES</t>
  </si>
  <si>
    <t>NIFTY OIL &amp; GAS</t>
  </si>
  <si>
    <t>Top &amp; Worst Performer of the Week</t>
  </si>
  <si>
    <t>Sector</t>
  </si>
  <si>
    <t>Last Week</t>
  </si>
  <si>
    <t>Currect Week</t>
  </si>
  <si>
    <t>NIFTY MIDCAP 100</t>
  </si>
  <si>
    <t>NIFTY FINANCIAL SERVICES</t>
  </si>
  <si>
    <t xml:space="preserve">https://web.stockedge.com/share/nifty-50/14801?section=gainer&amp;time-period=1W </t>
  </si>
  <si>
    <t>https://www.nseindia.com/market-data/live-market-indices</t>
  </si>
  <si>
    <t>Top Gainer(Nifty 50)</t>
  </si>
  <si>
    <t>Top Loser (Nifty 50)</t>
  </si>
  <si>
    <t>-</t>
  </si>
  <si>
    <t>NIFTY BANK today-graph</t>
  </si>
  <si>
    <t>NIFTY AUTO today-graph</t>
  </si>
  <si>
    <t>NIFTY FIN SERVICE today-graph</t>
  </si>
  <si>
    <t>NIFTY FMCG today-graph</t>
  </si>
  <si>
    <t>NIFTY IT today-graph</t>
  </si>
  <si>
    <t>NIFTY MEDIA today-graph</t>
  </si>
  <si>
    <t>NIFTY METAL today-graph</t>
  </si>
  <si>
    <t>NIFTY PHARMA today-graph</t>
  </si>
  <si>
    <t>NIFTY PSU BANK today-graph</t>
  </si>
  <si>
    <t>NIFTY PVT BANK today-graph</t>
  </si>
  <si>
    <t>NIFTY REALTY today-graph</t>
  </si>
  <si>
    <t>NIFTY HEALTHCARE today-graph</t>
  </si>
  <si>
    <t>NIFTY CONSR DURBL today-graph</t>
  </si>
  <si>
    <t>NIFTY OIL AND GAS today-graph</t>
  </si>
  <si>
    <t>NIFTY100 LOW VOLATILITY 30</t>
  </si>
  <si>
    <t>NIFTY200 QUALITY 30</t>
  </si>
  <si>
    <t>NIFTY ALPHA LOW-VOLATILITY 30</t>
  </si>
  <si>
    <t>NIFTY200 MOMENTUM 30</t>
  </si>
  <si>
    <t>NIFTY MIDCAP150 QUALITY 50</t>
  </si>
  <si>
    <t>THEMATIC INDICES</t>
  </si>
  <si>
    <t>NIFTY COMMODITIES</t>
  </si>
  <si>
    <t>NIFTY INDIA CONSUMPTION</t>
  </si>
  <si>
    <t>NIFTY CPSE</t>
  </si>
  <si>
    <t>NIFTY ENERGY</t>
  </si>
  <si>
    <t>NIFTY INFRASTRUCTURE</t>
  </si>
  <si>
    <t>NIFTY100 LIQUID 15</t>
  </si>
  <si>
    <t>NIFTY MIDCAP LIQUID 15</t>
  </si>
  <si>
    <t>NIFTY MNC</t>
  </si>
  <si>
    <t>NIFTY PSE</t>
  </si>
  <si>
    <t>NIFTY SERVICES SECTOR</t>
  </si>
  <si>
    <t>NIFTY100 ESG SECTOR LEADERS</t>
  </si>
  <si>
    <t>NIFTY INDIA DIGITAL</t>
  </si>
  <si>
    <t>NIFTY100 ESG</t>
  </si>
  <si>
    <t>NIFTY INDIA MANUFACTURING</t>
  </si>
  <si>
    <t>FIXED INCOME INDICES</t>
  </si>
  <si>
    <t>NIFTY 8-13 YR G-SEC</t>
  </si>
  <si>
    <t>NIFTY 10 YR BENCHMARK G-SEC</t>
  </si>
  <si>
    <t>NIFTY 10 YR BENCHMARK G-SEC (CLEAN PRICE)</t>
  </si>
  <si>
    <t>NIFTY 4-8 YR G-SEC INDEX</t>
  </si>
  <si>
    <t>NIFTY 11-15 YR G-SEC INDEX</t>
  </si>
  <si>
    <t>NIFTY 15 YR AND ABOVE G-SEC INDEX</t>
  </si>
  <si>
    <t>NIFTY COMPOSITE G-SEC INDEX</t>
  </si>
  <si>
    <t>NIFTY50 TR 2X LEV today-graph</t>
  </si>
  <si>
    <t>NIFTY50 PR 2X LEV today-graph</t>
  </si>
  <si>
    <t>NIFTY50 TR 1X INV today-graph</t>
  </si>
  <si>
    <t>NIFTY50 PR 1X INV today-graph</t>
  </si>
  <si>
    <t>NIFTY50 DIV POINT today-graph</t>
  </si>
  <si>
    <t>NIFTY ALPHA 50 today-graph</t>
  </si>
  <si>
    <t>NIFTY50 EQL WGT today-graph</t>
  </si>
  <si>
    <t>NIFTY100 EQL WGT today-graph</t>
  </si>
  <si>
    <t>NIFTY100 LOWVOL30 today-graph</t>
  </si>
  <si>
    <t>NIFTY200 QUALTY30 today-graph</t>
  </si>
  <si>
    <t>NIFTY ALPHALOWVOL today-graph</t>
  </si>
  <si>
    <t>NIFTY200MOMENTM30 today-graph</t>
  </si>
  <si>
    <t>NIFTY M150 QLTY50 today-graph</t>
  </si>
  <si>
    <t>NIFTY COMMODITIES today-graph</t>
  </si>
  <si>
    <t>NIFTY CONSUMPTION today-graph</t>
  </si>
  <si>
    <t>NIFTY CPSE today-graph</t>
  </si>
  <si>
    <t>NIFTY ENERGY today-graph</t>
  </si>
  <si>
    <t>NIFTY INFRA today-graph</t>
  </si>
  <si>
    <t>NIFTY100 LIQ 15 today-graph</t>
  </si>
  <si>
    <t>NIFTY MID LIQ 15 today-graph</t>
  </si>
  <si>
    <t>NIFTY MNC today-graph</t>
  </si>
  <si>
    <t>NIFTY PSE today-graph</t>
  </si>
  <si>
    <t>NIFTY SERV SECTOR today-graph</t>
  </si>
  <si>
    <t>NIFTY100ESGSECLDR today-graph</t>
  </si>
  <si>
    <t>NIFTY IND DIGITAL today-graph</t>
  </si>
  <si>
    <t>NIFTY100 ESG today-graph</t>
  </si>
  <si>
    <t>NIFTY INDIA MFG today-graph</t>
  </si>
  <si>
    <t>NIFTY GS 8 13YR today-graph</t>
  </si>
  <si>
    <t>NIFTY GS 10YR today-graph</t>
  </si>
  <si>
    <t>NIFTY GS 10YR CLN today-graph</t>
  </si>
  <si>
    <t>NIFTY GS 4 8YR today-graph</t>
  </si>
  <si>
    <t>NIFTY GS 11 15YR today-graph</t>
  </si>
  <si>
    <t>NIFTY GS 15YRPLUS today-graph</t>
  </si>
  <si>
    <t>NIFTY GS COMPSITE today-graph</t>
  </si>
  <si>
    <t>COAL INDIA LTD</t>
  </si>
  <si>
    <t>LARSEN &amp; TOUBRO LTD</t>
  </si>
  <si>
    <t>POWER GRID CO. OF INDIA LTD</t>
  </si>
  <si>
    <t>TECH MAHINDRA LTD</t>
  </si>
  <si>
    <t>HDFC BANK LTD</t>
  </si>
  <si>
    <t>ASIAN PAINTS LTD</t>
  </si>
  <si>
    <t>BAJAJ FINSERV LTD</t>
  </si>
  <si>
    <t>JSW STEEL LTD</t>
  </si>
  <si>
    <t>NESTLE INDIA LTD</t>
  </si>
  <si>
    <t>ADANI ENTERPRISES LTD</t>
  </si>
  <si>
    <t>UPDATEON 20-jan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</si>
</sst>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4A4A4A"/>
      <name val="Roboto"/>
    </font>
    <font>
      <sz val="11"/>
      <color rgb="FFFF0000"/>
      <name val="Calibri"/>
      <family val="2"/>
      <scheme val="minor"/>
    </font>
    <font>
      <sz val="11"/>
      <color rgb="FF008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E3E3E3"/>
      </left>
      <right/>
      <top style="medium">
        <color rgb="FFE3E3E3"/>
      </top>
      <bottom style="medium">
        <color rgb="FFE3E3E3"/>
      </bottom>
      <diagonal/>
    </border>
    <border>
      <left/>
      <right style="medium">
        <color rgb="FFE3E3E3"/>
      </right>
      <top style="medium">
        <color rgb="FFE3E3E3"/>
      </top>
      <bottom style="medium">
        <color rgb="FFE3E3E3"/>
      </bottom>
      <diagonal/>
    </border>
    <border>
      <left style="medium">
        <color rgb="FFE3E3E3"/>
      </left>
      <right/>
      <top/>
      <bottom style="medium">
        <color rgb="FFE3E3E3"/>
      </bottom>
      <diagonal/>
    </border>
    <border>
      <left/>
      <right style="medium">
        <color rgb="FFE3E3E3"/>
      </right>
      <top/>
      <bottom style="medium">
        <color rgb="FFE3E3E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74">
    <xf numFmtId="0" fontId="0" fillId="0" borderId="0" xfId="0"/>
    <xf numFmtId="10" fontId="1" fillId="0" borderId="0" xfId="2" applyNumberFormat="1" applyFont="1"/>
    <xf numFmtId="2" fontId="0" fillId="0" borderId="1" xfId="0" applyNumberFormat="1" applyBorder="1"/>
    <xf numFmtId="0" fontId="3" fillId="0" borderId="0" xfId="0" applyFont="1" applyBorder="1"/>
    <xf numFmtId="0" fontId="0" fillId="0" borderId="0" xfId="0" applyBorder="1"/>
    <xf numFmtId="10" fontId="1" fillId="0" borderId="0" xfId="2" applyNumberFormat="1" applyFont="1" applyBorder="1"/>
    <xf numFmtId="0" fontId="0" fillId="0" borderId="2" xfId="0" applyBorder="1"/>
    <xf numFmtId="0" fontId="3" fillId="0" borderId="3" xfId="0" applyFont="1" applyBorder="1"/>
    <xf numFmtId="2" fontId="0" fillId="0" borderId="4" xfId="0" applyNumberFormat="1" applyBorder="1"/>
    <xf numFmtId="0" fontId="3" fillId="0" borderId="5" xfId="0" applyFont="1" applyBorder="1"/>
    <xf numFmtId="10" fontId="1" fillId="0" borderId="6" xfId="2" applyNumberFormat="1" applyFont="1" applyBorder="1"/>
    <xf numFmtId="10" fontId="1" fillId="0" borderId="7" xfId="2" applyNumberFormat="1" applyFont="1" applyBorder="1"/>
    <xf numFmtId="0" fontId="0" fillId="0" borderId="3" xfId="0" applyBorder="1"/>
    <xf numFmtId="0" fontId="0" fillId="0" borderId="5" xfId="0" applyBorder="1"/>
    <xf numFmtId="0" fontId="0" fillId="0" borderId="8" xfId="0" applyFill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3" xfId="0" applyFill="1" applyBorder="1"/>
    <xf numFmtId="10" fontId="1" fillId="0" borderId="4" xfId="2" applyNumberFormat="1" applyFont="1" applyBorder="1"/>
    <xf numFmtId="2" fontId="0" fillId="0" borderId="1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10" fontId="1" fillId="0" borderId="10" xfId="2" applyNumberFormat="1" applyFont="1" applyBorder="1"/>
    <xf numFmtId="0" fontId="0" fillId="0" borderId="13" xfId="0" applyFill="1" applyBorder="1"/>
    <xf numFmtId="2" fontId="0" fillId="0" borderId="14" xfId="0" applyNumberFormat="1" applyBorder="1"/>
    <xf numFmtId="0" fontId="3" fillId="0" borderId="16" xfId="0" applyFont="1" applyFill="1" applyBorder="1"/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2" fontId="0" fillId="0" borderId="0" xfId="0" applyNumberFormat="1"/>
    <xf numFmtId="9" fontId="1" fillId="0" borderId="0" xfId="2" applyFont="1"/>
    <xf numFmtId="0" fontId="2" fillId="0" borderId="0" xfId="1" applyFill="1" applyBorder="1" applyAlignment="1" applyProtection="1">
      <alignment horizontal="right"/>
    </xf>
    <xf numFmtId="0" fontId="2" fillId="0" borderId="0" xfId="1" applyAlignment="1" applyProtection="1"/>
    <xf numFmtId="0" fontId="3" fillId="0" borderId="8" xfId="0" applyFont="1" applyFill="1" applyBorder="1"/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2" fontId="0" fillId="0" borderId="9" xfId="0" applyNumberFormat="1" applyBorder="1"/>
    <xf numFmtId="0" fontId="0" fillId="0" borderId="1" xfId="0" applyBorder="1"/>
    <xf numFmtId="4" fontId="0" fillId="0" borderId="1" xfId="0" applyNumberFormat="1" applyBorder="1"/>
    <xf numFmtId="4" fontId="0" fillId="0" borderId="9" xfId="0" applyNumberFormat="1" applyBorder="1"/>
    <xf numFmtId="4" fontId="0" fillId="0" borderId="6" xfId="0" applyNumberFormat="1" applyBorder="1"/>
    <xf numFmtId="2" fontId="0" fillId="0" borderId="0" xfId="0" applyNumberFormat="1" applyFill="1" applyBorder="1"/>
    <xf numFmtId="0" fontId="3" fillId="0" borderId="19" xfId="0" applyFont="1" applyBorder="1"/>
    <xf numFmtId="0" fontId="3" fillId="0" borderId="20" xfId="0" applyFont="1" applyBorder="1"/>
    <xf numFmtId="0" fontId="3" fillId="0" borderId="20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4" fontId="0" fillId="0" borderId="0" xfId="0" applyNumberFormat="1"/>
    <xf numFmtId="10" fontId="0" fillId="0" borderId="0" xfId="0" applyNumberFormat="1"/>
    <xf numFmtId="0" fontId="0" fillId="0" borderId="0" xfId="0"/>
    <xf numFmtId="4" fontId="0" fillId="0" borderId="0" xfId="0" applyNumberFormat="1"/>
    <xf numFmtId="0" fontId="2" fillId="2" borderId="25" xfId="1" applyFill="1" applyBorder="1" applyAlignment="1" applyProtection="1">
      <alignment horizontal="left" wrapText="1" indent="1"/>
    </xf>
    <xf numFmtId="4" fontId="4" fillId="2" borderId="26" xfId="0" applyNumberFormat="1" applyFont="1" applyFill="1" applyBorder="1" applyAlignment="1">
      <alignment horizontal="right" wrapText="1"/>
    </xf>
    <xf numFmtId="0" fontId="2" fillId="2" borderId="27" xfId="1" applyFill="1" applyBorder="1" applyAlignment="1" applyProtection="1">
      <alignment horizontal="left" wrapText="1" indent="1"/>
    </xf>
    <xf numFmtId="4" fontId="4" fillId="2" borderId="28" xfId="0" applyNumberFormat="1" applyFont="1" applyFill="1" applyBorder="1" applyAlignment="1">
      <alignment horizontal="right" wrapText="1"/>
    </xf>
    <xf numFmtId="0" fontId="4" fillId="2" borderId="28" xfId="0" applyFont="1" applyFill="1" applyBorder="1" applyAlignment="1">
      <alignment horizontal="right" wrapText="1"/>
    </xf>
    <xf numFmtId="2" fontId="5" fillId="0" borderId="9" xfId="0" applyNumberFormat="1" applyFont="1" applyBorder="1"/>
    <xf numFmtId="164" fontId="5" fillId="0" borderId="10" xfId="2" applyNumberFormat="1" applyFont="1" applyBorder="1"/>
    <xf numFmtId="2" fontId="5" fillId="0" borderId="1" xfId="0" applyNumberFormat="1" applyFont="1" applyBorder="1"/>
    <xf numFmtId="164" fontId="5" fillId="0" borderId="4" xfId="0" applyNumberFormat="1" applyFont="1" applyBorder="1"/>
    <xf numFmtId="2" fontId="6" fillId="0" borderId="14" xfId="0" applyNumberFormat="1" applyFont="1" applyBorder="1"/>
    <xf numFmtId="164" fontId="6" fillId="0" borderId="15" xfId="0" applyNumberFormat="1" applyFont="1" applyBorder="1"/>
    <xf numFmtId="2" fontId="6" fillId="0" borderId="1" xfId="0" applyNumberFormat="1" applyFont="1" applyBorder="1"/>
    <xf numFmtId="164" fontId="6" fillId="0" borderId="4" xfId="0" applyNumberFormat="1" applyFont="1" applyBorder="1"/>
    <xf numFmtId="2" fontId="6" fillId="0" borderId="1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164" fontId="6" fillId="0" borderId="12" xfId="0" applyNumberFormat="1" applyFont="1" applyBorder="1" applyAlignment="1">
      <alignment horizontal="right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hyperlink" Target="javascript:;" TargetMode="Externa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4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13" Type="http://schemas.openxmlformats.org/officeDocument/2006/relationships/image" Target="../media/image26.png"/><Relationship Id="rId18" Type="http://schemas.openxmlformats.org/officeDocument/2006/relationships/image" Target="../media/image31.png"/><Relationship Id="rId26" Type="http://schemas.openxmlformats.org/officeDocument/2006/relationships/image" Target="../media/image39.png"/><Relationship Id="rId3" Type="http://schemas.openxmlformats.org/officeDocument/2006/relationships/image" Target="../media/image16.png"/><Relationship Id="rId21" Type="http://schemas.openxmlformats.org/officeDocument/2006/relationships/image" Target="../media/image34.png"/><Relationship Id="rId7" Type="http://schemas.openxmlformats.org/officeDocument/2006/relationships/image" Target="../media/image20.png"/><Relationship Id="rId12" Type="http://schemas.openxmlformats.org/officeDocument/2006/relationships/image" Target="../media/image25.png"/><Relationship Id="rId17" Type="http://schemas.openxmlformats.org/officeDocument/2006/relationships/image" Target="../media/image30.png"/><Relationship Id="rId25" Type="http://schemas.openxmlformats.org/officeDocument/2006/relationships/image" Target="../media/image38.png"/><Relationship Id="rId33" Type="http://schemas.openxmlformats.org/officeDocument/2006/relationships/image" Target="../media/image46.png"/><Relationship Id="rId2" Type="http://schemas.openxmlformats.org/officeDocument/2006/relationships/image" Target="../media/image15.png"/><Relationship Id="rId16" Type="http://schemas.openxmlformats.org/officeDocument/2006/relationships/image" Target="../media/image29.png"/><Relationship Id="rId20" Type="http://schemas.openxmlformats.org/officeDocument/2006/relationships/image" Target="../media/image33.png"/><Relationship Id="rId29" Type="http://schemas.openxmlformats.org/officeDocument/2006/relationships/image" Target="../media/image42.png"/><Relationship Id="rId1" Type="http://schemas.openxmlformats.org/officeDocument/2006/relationships/hyperlink" Target="javascript:;" TargetMode="External"/><Relationship Id="rId6" Type="http://schemas.openxmlformats.org/officeDocument/2006/relationships/image" Target="../media/image19.png"/><Relationship Id="rId11" Type="http://schemas.openxmlformats.org/officeDocument/2006/relationships/image" Target="../media/image24.png"/><Relationship Id="rId24" Type="http://schemas.openxmlformats.org/officeDocument/2006/relationships/image" Target="../media/image37.png"/><Relationship Id="rId32" Type="http://schemas.openxmlformats.org/officeDocument/2006/relationships/image" Target="../media/image45.png"/><Relationship Id="rId5" Type="http://schemas.openxmlformats.org/officeDocument/2006/relationships/image" Target="../media/image18.png"/><Relationship Id="rId15" Type="http://schemas.openxmlformats.org/officeDocument/2006/relationships/image" Target="../media/image28.png"/><Relationship Id="rId23" Type="http://schemas.openxmlformats.org/officeDocument/2006/relationships/image" Target="../media/image36.png"/><Relationship Id="rId28" Type="http://schemas.openxmlformats.org/officeDocument/2006/relationships/image" Target="../media/image41.png"/><Relationship Id="rId10" Type="http://schemas.openxmlformats.org/officeDocument/2006/relationships/image" Target="../media/image23.png"/><Relationship Id="rId19" Type="http://schemas.openxmlformats.org/officeDocument/2006/relationships/image" Target="../media/image32.png"/><Relationship Id="rId31" Type="http://schemas.openxmlformats.org/officeDocument/2006/relationships/image" Target="../media/image44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Relationship Id="rId14" Type="http://schemas.openxmlformats.org/officeDocument/2006/relationships/image" Target="../media/image27.png"/><Relationship Id="rId22" Type="http://schemas.openxmlformats.org/officeDocument/2006/relationships/image" Target="../media/image35.png"/><Relationship Id="rId27" Type="http://schemas.openxmlformats.org/officeDocument/2006/relationships/image" Target="../media/image40.png"/><Relationship Id="rId30" Type="http://schemas.openxmlformats.org/officeDocument/2006/relationships/image" Target="../media/image4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49" name="Picture 1" descr="NIFTY BANK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50" name="Picture 2" descr="NIFTY AUTO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51" name="Picture 3" descr="NIFTY FIN SERVICE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52" name="Picture 4" descr="NIFTY FINSRV25 50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53" name="Picture 5" descr="NIFTY FMCG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54" name="Picture 6" descr="NIFTY IT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55" name="Picture 7" descr="NIFTY MEDIA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56" name="Picture 8" descr="NIFTY METAL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57" name="Picture 9" descr="NIFTY PHARMA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58" name="Picture 10" descr="NIFTY PSU BANK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59" name="Picture 11" descr="NIFTY PVT BANK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60" name="Picture 12" descr="NIFTY REALTY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61" name="Picture 13" descr="NIFTY HEALTHCARE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62" name="Picture 14" descr="NIFTY CONSR DURBL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63" name="Picture 15" descr="NIFTY BANK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64" name="Picture 16" descr="NIFTY AUTO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65" name="Picture 17" descr="NIFTY FIN SERVICE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66" name="Picture 18" descr="NIFTY FINSRV25 50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67" name="Picture 19" descr="NIFTY FMCG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68" name="Picture 20" descr="NIFTY IT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69" name="Picture 21" descr="NIFTY MEDIA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70" name="Picture 22" descr="NIFTY METAL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71" name="Picture 23" descr="NIFTY PHARMA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600075</xdr:colOff>
      <xdr:row>37</xdr:row>
      <xdr:rowOff>28575</xdr:rowOff>
    </xdr:from>
    <xdr:to>
      <xdr:col>14</xdr:col>
      <xdr:colOff>142875</xdr:colOff>
      <xdr:row>38</xdr:row>
      <xdr:rowOff>180975</xdr:rowOff>
    </xdr:to>
    <xdr:pic>
      <xdr:nvPicPr>
        <xdr:cNvPr id="1072" name="Picture 24" descr="NIFTY PSU BANK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5954375" y="717232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37</xdr:row>
      <xdr:rowOff>0</xdr:rowOff>
    </xdr:from>
    <xdr:to>
      <xdr:col>20</xdr:col>
      <xdr:colOff>152400</xdr:colOff>
      <xdr:row>38</xdr:row>
      <xdr:rowOff>142875</xdr:rowOff>
    </xdr:to>
    <xdr:pic>
      <xdr:nvPicPr>
        <xdr:cNvPr id="2081" name="Picture 1" descr="NIFTY BANK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640175" y="705802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38</xdr:row>
      <xdr:rowOff>0</xdr:rowOff>
    </xdr:from>
    <xdr:to>
      <xdr:col>20</xdr:col>
      <xdr:colOff>152400</xdr:colOff>
      <xdr:row>39</xdr:row>
      <xdr:rowOff>142875</xdr:rowOff>
    </xdr:to>
    <xdr:pic>
      <xdr:nvPicPr>
        <xdr:cNvPr id="2082" name="Picture 2" descr="NIFTY AUTO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640175" y="72580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39</xdr:row>
      <xdr:rowOff>0</xdr:rowOff>
    </xdr:from>
    <xdr:to>
      <xdr:col>20</xdr:col>
      <xdr:colOff>152400</xdr:colOff>
      <xdr:row>40</xdr:row>
      <xdr:rowOff>142875</xdr:rowOff>
    </xdr:to>
    <xdr:pic>
      <xdr:nvPicPr>
        <xdr:cNvPr id="2083" name="Picture 3" descr="NIFTY FIN SERVICE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40175" y="74580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40</xdr:row>
      <xdr:rowOff>0</xdr:rowOff>
    </xdr:from>
    <xdr:to>
      <xdr:col>20</xdr:col>
      <xdr:colOff>152400</xdr:colOff>
      <xdr:row>41</xdr:row>
      <xdr:rowOff>142875</xdr:rowOff>
    </xdr:to>
    <xdr:pic>
      <xdr:nvPicPr>
        <xdr:cNvPr id="2084" name="Picture 4" descr="NIFTY FINSRV25 50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640175" y="765810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20</xdr:col>
      <xdr:colOff>152400</xdr:colOff>
      <xdr:row>42</xdr:row>
      <xdr:rowOff>142875</xdr:rowOff>
    </xdr:to>
    <xdr:pic>
      <xdr:nvPicPr>
        <xdr:cNvPr id="2085" name="Picture 5" descr="NIFTY FMCG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6640175" y="785812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42</xdr:row>
      <xdr:rowOff>0</xdr:rowOff>
    </xdr:from>
    <xdr:to>
      <xdr:col>20</xdr:col>
      <xdr:colOff>152400</xdr:colOff>
      <xdr:row>43</xdr:row>
      <xdr:rowOff>142875</xdr:rowOff>
    </xdr:to>
    <xdr:pic>
      <xdr:nvPicPr>
        <xdr:cNvPr id="2086" name="Picture 6" descr="NIFTY IT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640175" y="80581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43</xdr:row>
      <xdr:rowOff>0</xdr:rowOff>
    </xdr:from>
    <xdr:to>
      <xdr:col>20</xdr:col>
      <xdr:colOff>152400</xdr:colOff>
      <xdr:row>44</xdr:row>
      <xdr:rowOff>142875</xdr:rowOff>
    </xdr:to>
    <xdr:pic>
      <xdr:nvPicPr>
        <xdr:cNvPr id="2087" name="Picture 7" descr="NIFTY MEDIA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6640175" y="82581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44</xdr:row>
      <xdr:rowOff>0</xdr:rowOff>
    </xdr:from>
    <xdr:to>
      <xdr:col>20</xdr:col>
      <xdr:colOff>152400</xdr:colOff>
      <xdr:row>45</xdr:row>
      <xdr:rowOff>142875</xdr:rowOff>
    </xdr:to>
    <xdr:pic>
      <xdr:nvPicPr>
        <xdr:cNvPr id="2088" name="Picture 8" descr="NIFTY METAL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6640175" y="845820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45</xdr:row>
      <xdr:rowOff>0</xdr:rowOff>
    </xdr:from>
    <xdr:to>
      <xdr:col>20</xdr:col>
      <xdr:colOff>152400</xdr:colOff>
      <xdr:row>46</xdr:row>
      <xdr:rowOff>142875</xdr:rowOff>
    </xdr:to>
    <xdr:pic>
      <xdr:nvPicPr>
        <xdr:cNvPr id="2089" name="Picture 9" descr="NIFTY PHARMA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6640175" y="865822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46</xdr:row>
      <xdr:rowOff>0</xdr:rowOff>
    </xdr:from>
    <xdr:to>
      <xdr:col>20</xdr:col>
      <xdr:colOff>152400</xdr:colOff>
      <xdr:row>47</xdr:row>
      <xdr:rowOff>142875</xdr:rowOff>
    </xdr:to>
    <xdr:pic>
      <xdr:nvPicPr>
        <xdr:cNvPr id="2090" name="Picture 10" descr="NIFTY PSU BANK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6640175" y="88582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47</xdr:row>
      <xdr:rowOff>0</xdr:rowOff>
    </xdr:from>
    <xdr:to>
      <xdr:col>20</xdr:col>
      <xdr:colOff>152400</xdr:colOff>
      <xdr:row>48</xdr:row>
      <xdr:rowOff>142875</xdr:rowOff>
    </xdr:to>
    <xdr:pic>
      <xdr:nvPicPr>
        <xdr:cNvPr id="2091" name="Picture 11" descr="NIFTY PVT BANK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640175" y="90582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48</xdr:row>
      <xdr:rowOff>0</xdr:rowOff>
    </xdr:from>
    <xdr:to>
      <xdr:col>20</xdr:col>
      <xdr:colOff>152400</xdr:colOff>
      <xdr:row>49</xdr:row>
      <xdr:rowOff>142875</xdr:rowOff>
    </xdr:to>
    <xdr:pic>
      <xdr:nvPicPr>
        <xdr:cNvPr id="2092" name="Picture 12" descr="NIFTY REALTY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6640175" y="925830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49</xdr:row>
      <xdr:rowOff>0</xdr:rowOff>
    </xdr:from>
    <xdr:to>
      <xdr:col>20</xdr:col>
      <xdr:colOff>152400</xdr:colOff>
      <xdr:row>50</xdr:row>
      <xdr:rowOff>142875</xdr:rowOff>
    </xdr:to>
    <xdr:pic>
      <xdr:nvPicPr>
        <xdr:cNvPr id="2093" name="Picture 13" descr="NIFTY HEALTHCARE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6640175" y="945832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50</xdr:row>
      <xdr:rowOff>0</xdr:rowOff>
    </xdr:from>
    <xdr:to>
      <xdr:col>20</xdr:col>
      <xdr:colOff>152400</xdr:colOff>
      <xdr:row>51</xdr:row>
      <xdr:rowOff>142875</xdr:rowOff>
    </xdr:to>
    <xdr:pic>
      <xdr:nvPicPr>
        <xdr:cNvPr id="2094" name="Picture 14" descr="NIFTY CONSR DURBL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6640175" y="96583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51</xdr:row>
      <xdr:rowOff>0</xdr:rowOff>
    </xdr:from>
    <xdr:to>
      <xdr:col>20</xdr:col>
      <xdr:colOff>152400</xdr:colOff>
      <xdr:row>52</xdr:row>
      <xdr:rowOff>152400</xdr:rowOff>
    </xdr:to>
    <xdr:pic>
      <xdr:nvPicPr>
        <xdr:cNvPr id="2095" name="Picture 15" descr="NIFTY OIL AND GAS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6640175" y="98583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53</xdr:row>
      <xdr:rowOff>0</xdr:rowOff>
    </xdr:from>
    <xdr:to>
      <xdr:col>20</xdr:col>
      <xdr:colOff>152400</xdr:colOff>
      <xdr:row>54</xdr:row>
      <xdr:rowOff>152400</xdr:rowOff>
    </xdr:to>
    <xdr:pic>
      <xdr:nvPicPr>
        <xdr:cNvPr id="2096" name="Picture 16" descr="NIFTY DIV OPPS 50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16640175" y="102393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54</xdr:row>
      <xdr:rowOff>0</xdr:rowOff>
    </xdr:from>
    <xdr:to>
      <xdr:col>20</xdr:col>
      <xdr:colOff>152400</xdr:colOff>
      <xdr:row>55</xdr:row>
      <xdr:rowOff>152400</xdr:rowOff>
    </xdr:to>
    <xdr:pic>
      <xdr:nvPicPr>
        <xdr:cNvPr id="2097" name="Picture 17" descr="NIFTY GROWSECT 15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16640175" y="104298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54</xdr:row>
      <xdr:rowOff>0</xdr:rowOff>
    </xdr:from>
    <xdr:to>
      <xdr:col>20</xdr:col>
      <xdr:colOff>152400</xdr:colOff>
      <xdr:row>55</xdr:row>
      <xdr:rowOff>152400</xdr:rowOff>
    </xdr:to>
    <xdr:pic>
      <xdr:nvPicPr>
        <xdr:cNvPr id="2098" name="Picture 18" descr="NIFTY100 QUALTY30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16640175" y="104298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55</xdr:row>
      <xdr:rowOff>0</xdr:rowOff>
    </xdr:from>
    <xdr:to>
      <xdr:col>20</xdr:col>
      <xdr:colOff>152400</xdr:colOff>
      <xdr:row>56</xdr:row>
      <xdr:rowOff>152400</xdr:rowOff>
    </xdr:to>
    <xdr:pic>
      <xdr:nvPicPr>
        <xdr:cNvPr id="2099" name="Picture 19" descr="NIFTY50 VALUE 20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16640175" y="106203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56</xdr:row>
      <xdr:rowOff>0</xdr:rowOff>
    </xdr:from>
    <xdr:to>
      <xdr:col>20</xdr:col>
      <xdr:colOff>152400</xdr:colOff>
      <xdr:row>57</xdr:row>
      <xdr:rowOff>152400</xdr:rowOff>
    </xdr:to>
    <xdr:pic>
      <xdr:nvPicPr>
        <xdr:cNvPr id="2100" name="Picture 20" descr="NIFTY50 TR 2X LEV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16640175" y="108108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57</xdr:row>
      <xdr:rowOff>0</xdr:rowOff>
    </xdr:from>
    <xdr:to>
      <xdr:col>20</xdr:col>
      <xdr:colOff>152400</xdr:colOff>
      <xdr:row>58</xdr:row>
      <xdr:rowOff>152400</xdr:rowOff>
    </xdr:to>
    <xdr:pic>
      <xdr:nvPicPr>
        <xdr:cNvPr id="2101" name="Picture 21" descr="NIFTY50 PR 2X LEV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16640175" y="110013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58</xdr:row>
      <xdr:rowOff>0</xdr:rowOff>
    </xdr:from>
    <xdr:to>
      <xdr:col>20</xdr:col>
      <xdr:colOff>152400</xdr:colOff>
      <xdr:row>59</xdr:row>
      <xdr:rowOff>152400</xdr:rowOff>
    </xdr:to>
    <xdr:pic>
      <xdr:nvPicPr>
        <xdr:cNvPr id="2102" name="Picture 22" descr="NIFTY50 TR 1X INV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16640175" y="111918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59</xdr:row>
      <xdr:rowOff>0</xdr:rowOff>
    </xdr:from>
    <xdr:to>
      <xdr:col>20</xdr:col>
      <xdr:colOff>152400</xdr:colOff>
      <xdr:row>60</xdr:row>
      <xdr:rowOff>152400</xdr:rowOff>
    </xdr:to>
    <xdr:pic>
      <xdr:nvPicPr>
        <xdr:cNvPr id="2103" name="Picture 23" descr="NIFTY50 PR 1X INV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16640175" y="113823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59</xdr:row>
      <xdr:rowOff>0</xdr:rowOff>
    </xdr:from>
    <xdr:to>
      <xdr:col>20</xdr:col>
      <xdr:colOff>152400</xdr:colOff>
      <xdr:row>60</xdr:row>
      <xdr:rowOff>152400</xdr:rowOff>
    </xdr:to>
    <xdr:pic>
      <xdr:nvPicPr>
        <xdr:cNvPr id="2104" name="Picture 24" descr="NIFTY50 DIV POINT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16640175" y="113823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59</xdr:row>
      <xdr:rowOff>0</xdr:rowOff>
    </xdr:from>
    <xdr:to>
      <xdr:col>20</xdr:col>
      <xdr:colOff>152400</xdr:colOff>
      <xdr:row>60</xdr:row>
      <xdr:rowOff>152400</xdr:rowOff>
    </xdr:to>
    <xdr:pic>
      <xdr:nvPicPr>
        <xdr:cNvPr id="2105" name="Picture 25" descr="NIFTY ALPHA 50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16640175" y="115728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60</xdr:row>
      <xdr:rowOff>0</xdr:rowOff>
    </xdr:from>
    <xdr:to>
      <xdr:col>20</xdr:col>
      <xdr:colOff>152400</xdr:colOff>
      <xdr:row>61</xdr:row>
      <xdr:rowOff>152400</xdr:rowOff>
    </xdr:to>
    <xdr:pic>
      <xdr:nvPicPr>
        <xdr:cNvPr id="2106" name="Picture 26" descr="NIFTY50 EQL WGT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16640175" y="117633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61</xdr:row>
      <xdr:rowOff>0</xdr:rowOff>
    </xdr:from>
    <xdr:to>
      <xdr:col>20</xdr:col>
      <xdr:colOff>152400</xdr:colOff>
      <xdr:row>62</xdr:row>
      <xdr:rowOff>152400</xdr:rowOff>
    </xdr:to>
    <xdr:pic>
      <xdr:nvPicPr>
        <xdr:cNvPr id="2107" name="Picture 27" descr="NIFTY100 EQL WGT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16640175" y="119538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62</xdr:row>
      <xdr:rowOff>0</xdr:rowOff>
    </xdr:from>
    <xdr:to>
      <xdr:col>20</xdr:col>
      <xdr:colOff>152400</xdr:colOff>
      <xdr:row>63</xdr:row>
      <xdr:rowOff>152400</xdr:rowOff>
    </xdr:to>
    <xdr:pic>
      <xdr:nvPicPr>
        <xdr:cNvPr id="2108" name="Picture 28" descr="NIFTY100 LOWVOL30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16640175" y="121443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63</xdr:row>
      <xdr:rowOff>0</xdr:rowOff>
    </xdr:from>
    <xdr:to>
      <xdr:col>20</xdr:col>
      <xdr:colOff>152400</xdr:colOff>
      <xdr:row>64</xdr:row>
      <xdr:rowOff>152400</xdr:rowOff>
    </xdr:to>
    <xdr:pic>
      <xdr:nvPicPr>
        <xdr:cNvPr id="2109" name="Picture 29" descr="NIFTY200 QUALTY30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16640175" y="123348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64</xdr:row>
      <xdr:rowOff>0</xdr:rowOff>
    </xdr:from>
    <xdr:to>
      <xdr:col>20</xdr:col>
      <xdr:colOff>152400</xdr:colOff>
      <xdr:row>65</xdr:row>
      <xdr:rowOff>152400</xdr:rowOff>
    </xdr:to>
    <xdr:pic>
      <xdr:nvPicPr>
        <xdr:cNvPr id="2110" name="Picture 30" descr="NIFTY ALPHALOWVOL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16640175" y="125253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65</xdr:row>
      <xdr:rowOff>0</xdr:rowOff>
    </xdr:from>
    <xdr:to>
      <xdr:col>20</xdr:col>
      <xdr:colOff>152400</xdr:colOff>
      <xdr:row>66</xdr:row>
      <xdr:rowOff>152400</xdr:rowOff>
    </xdr:to>
    <xdr:pic>
      <xdr:nvPicPr>
        <xdr:cNvPr id="2111" name="Picture 31" descr="NIFTY200MOMENTM30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16640175" y="127158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66</xdr:row>
      <xdr:rowOff>0</xdr:rowOff>
    </xdr:from>
    <xdr:to>
      <xdr:col>20</xdr:col>
      <xdr:colOff>152400</xdr:colOff>
      <xdr:row>67</xdr:row>
      <xdr:rowOff>152400</xdr:rowOff>
    </xdr:to>
    <xdr:pic>
      <xdr:nvPicPr>
        <xdr:cNvPr id="2112" name="Picture 32" descr="NIFTY M150 QLTY50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16640175" y="129063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seindia.com/market-data/live-market-indices" TargetMode="External"/><Relationship Id="rId1" Type="http://schemas.openxmlformats.org/officeDocument/2006/relationships/hyperlink" Target="https://web.stockedge.com/share/nifty-50/14801?section=gainer&amp;time-period=1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"/>
  <sheetViews>
    <sheetView tabSelected="1" workbookViewId="0">
      <selection activeCell="K10" sqref="K10"/>
    </sheetView>
  </sheetViews>
  <sheetFormatPr defaultRowHeight="15"/>
  <cols>
    <col min="1" max="1" width="27.85546875" customWidth="1"/>
    <col min="2" max="2" width="11.42578125" customWidth="1"/>
    <col min="3" max="3" width="12.42578125" customWidth="1"/>
    <col min="4" max="4" width="11" bestFit="1" customWidth="1"/>
    <col min="5" max="5" width="16.5703125" customWidth="1"/>
    <col min="6" max="6" width="22.28515625" customWidth="1"/>
    <col min="7" max="7" width="12.28515625" customWidth="1"/>
    <col min="8" max="8" width="12.140625" customWidth="1"/>
    <col min="9" max="9" width="11.140625" customWidth="1"/>
    <col min="11" max="11" width="77.5703125" bestFit="1" customWidth="1"/>
  </cols>
  <sheetData>
    <row r="1" spans="1:13" ht="15.75" thickBot="1"/>
    <row r="2" spans="1:13">
      <c r="A2" s="6"/>
      <c r="B2" s="15" t="s">
        <v>0</v>
      </c>
      <c r="C2" s="15" t="s">
        <v>2</v>
      </c>
      <c r="D2" s="15" t="s">
        <v>1</v>
      </c>
      <c r="E2" s="16" t="s">
        <v>28</v>
      </c>
    </row>
    <row r="3" spans="1:13">
      <c r="A3" s="7" t="s">
        <v>3</v>
      </c>
      <c r="B3" s="2">
        <v>17956.599999999999</v>
      </c>
      <c r="C3" s="2">
        <v>60261.18</v>
      </c>
      <c r="D3" s="2">
        <v>42371.25</v>
      </c>
      <c r="E3" s="8">
        <v>31328.35</v>
      </c>
      <c r="K3" s="46" t="s">
        <v>121</v>
      </c>
    </row>
    <row r="4" spans="1:13">
      <c r="A4" s="7" t="s">
        <v>4</v>
      </c>
      <c r="B4" s="2">
        <v>18027.650000000001</v>
      </c>
      <c r="C4" s="2">
        <v>60621.77</v>
      </c>
      <c r="D4" s="2">
        <v>42506.8</v>
      </c>
      <c r="E4" s="8">
        <v>31079.25</v>
      </c>
      <c r="F4" s="27"/>
      <c r="M4" s="1"/>
    </row>
    <row r="5" spans="1:13">
      <c r="A5" s="7" t="s">
        <v>10</v>
      </c>
      <c r="B5" s="2">
        <f>B4-B3</f>
        <v>71.05000000000291</v>
      </c>
      <c r="C5" s="2">
        <f>C4-C3</f>
        <v>360.58999999999651</v>
      </c>
      <c r="D5" s="2">
        <f>D4-D3</f>
        <v>135.55000000000291</v>
      </c>
      <c r="E5" s="8">
        <f>E4-E3</f>
        <v>-249.09999999999854</v>
      </c>
    </row>
    <row r="6" spans="1:13" ht="15.75" thickBot="1">
      <c r="A6" s="9" t="s">
        <v>5</v>
      </c>
      <c r="B6" s="10">
        <f>B4/B3-1</f>
        <v>3.9567624160476988E-3</v>
      </c>
      <c r="C6" s="10">
        <f>C4/C3-1</f>
        <v>5.9837859132529925E-3</v>
      </c>
      <c r="D6" s="10">
        <f>D4/D3-1</f>
        <v>3.1991031654718949E-3</v>
      </c>
      <c r="E6" s="11">
        <f>E4/E3-1</f>
        <v>-7.951264589421303E-3</v>
      </c>
    </row>
    <row r="7" spans="1:13">
      <c r="A7" s="3"/>
      <c r="B7" s="5"/>
      <c r="C7" s="5"/>
      <c r="D7" s="5"/>
      <c r="E7" s="1"/>
    </row>
    <row r="8" spans="1:13" ht="15.75" thickBot="1">
      <c r="E8" s="4"/>
    </row>
    <row r="9" spans="1:13" ht="15.75" thickBot="1">
      <c r="A9" s="68" t="s">
        <v>32</v>
      </c>
      <c r="B9" s="69"/>
      <c r="C9" s="69"/>
      <c r="D9" s="70"/>
      <c r="E9" s="4"/>
      <c r="F9" s="65" t="s">
        <v>33</v>
      </c>
      <c r="G9" s="66"/>
      <c r="H9" s="66"/>
      <c r="I9" s="67"/>
    </row>
    <row r="10" spans="1:13" ht="15.75" thickBot="1">
      <c r="A10" s="24" t="s">
        <v>6</v>
      </c>
      <c r="B10" s="25" t="s">
        <v>7</v>
      </c>
      <c r="C10" s="25" t="s">
        <v>8</v>
      </c>
      <c r="D10" s="26" t="s">
        <v>9</v>
      </c>
      <c r="E10" s="4"/>
      <c r="F10" s="31" t="s">
        <v>6</v>
      </c>
      <c r="G10" s="32" t="s">
        <v>7</v>
      </c>
      <c r="H10" s="32" t="s">
        <v>8</v>
      </c>
      <c r="I10" s="33" t="s">
        <v>9</v>
      </c>
      <c r="K10" s="29" t="s">
        <v>30</v>
      </c>
    </row>
    <row r="11" spans="1:13">
      <c r="A11" s="22" t="s">
        <v>111</v>
      </c>
      <c r="B11" s="23">
        <v>227</v>
      </c>
      <c r="C11" s="57">
        <v>11.9</v>
      </c>
      <c r="D11" s="58">
        <v>5.5E-2</v>
      </c>
      <c r="E11" s="4"/>
      <c r="F11" s="6" t="s">
        <v>120</v>
      </c>
      <c r="G11" s="34">
        <v>3456.15</v>
      </c>
      <c r="H11" s="53">
        <v>-265</v>
      </c>
      <c r="I11" s="54">
        <v>-7.0999999999999994E-2</v>
      </c>
      <c r="K11" s="28"/>
    </row>
    <row r="12" spans="1:13">
      <c r="A12" s="17" t="s">
        <v>112</v>
      </c>
      <c r="B12" s="2">
        <v>2249.9499999999998</v>
      </c>
      <c r="C12" s="59">
        <v>96.55</v>
      </c>
      <c r="D12" s="60">
        <v>4.4999999999999998E-2</v>
      </c>
      <c r="E12" s="4"/>
      <c r="F12" s="12" t="s">
        <v>116</v>
      </c>
      <c r="G12" s="2">
        <v>2787.8</v>
      </c>
      <c r="H12" s="55">
        <v>-121.35</v>
      </c>
      <c r="I12" s="56">
        <v>-4.2000000000000003E-2</v>
      </c>
    </row>
    <row r="13" spans="1:13">
      <c r="A13" s="2" t="s">
        <v>113</v>
      </c>
      <c r="B13" s="2">
        <v>223.25</v>
      </c>
      <c r="C13" s="59">
        <v>9.25</v>
      </c>
      <c r="D13" s="60">
        <v>4.2999999999999997E-2</v>
      </c>
      <c r="E13" s="4"/>
      <c r="F13" s="12" t="s">
        <v>117</v>
      </c>
      <c r="G13" s="2">
        <v>1333.2</v>
      </c>
      <c r="H13" s="55">
        <v>-57.95</v>
      </c>
      <c r="I13" s="56">
        <v>-4.2000000000000003E-2</v>
      </c>
    </row>
    <row r="14" spans="1:13">
      <c r="A14" s="17" t="s">
        <v>114</v>
      </c>
      <c r="B14" s="19">
        <v>1046.5</v>
      </c>
      <c r="C14" s="61">
        <v>43.35</v>
      </c>
      <c r="D14" s="62">
        <v>4.2999999999999997E-2</v>
      </c>
      <c r="E14" s="4"/>
      <c r="F14" s="12" t="s">
        <v>118</v>
      </c>
      <c r="G14" s="2">
        <v>741.45</v>
      </c>
      <c r="H14" s="55">
        <v>-27.05</v>
      </c>
      <c r="I14" s="56">
        <v>-3.5000000000000003E-2</v>
      </c>
    </row>
    <row r="15" spans="1:13" ht="15.75" thickBot="1">
      <c r="A15" s="14" t="s">
        <v>115</v>
      </c>
      <c r="B15" s="20">
        <v>1660.95</v>
      </c>
      <c r="C15" s="63">
        <v>60.3</v>
      </c>
      <c r="D15" s="64">
        <v>3.7999999999999999E-2</v>
      </c>
      <c r="E15" s="4"/>
      <c r="F15" s="12" t="s">
        <v>119</v>
      </c>
      <c r="G15" s="2">
        <v>19200.05</v>
      </c>
      <c r="H15" s="55">
        <v>-584.29999999999995</v>
      </c>
      <c r="I15" s="56">
        <v>-0.03</v>
      </c>
    </row>
    <row r="16" spans="1:13">
      <c r="E16" s="4"/>
    </row>
    <row r="17" spans="1:11">
      <c r="H17" s="39"/>
    </row>
    <row r="18" spans="1:11" ht="15.75" thickBot="1"/>
    <row r="19" spans="1:11" ht="15.75" thickBot="1">
      <c r="A19" s="71" t="s">
        <v>24</v>
      </c>
      <c r="B19" s="72"/>
      <c r="C19" s="72"/>
      <c r="D19" s="72"/>
      <c r="E19" s="73"/>
    </row>
    <row r="20" spans="1:11" ht="15.75" thickBot="1">
      <c r="A20" s="40" t="s">
        <v>25</v>
      </c>
      <c r="B20" s="41" t="s">
        <v>27</v>
      </c>
      <c r="C20" s="42" t="s">
        <v>26</v>
      </c>
      <c r="D20" s="42" t="s">
        <v>8</v>
      </c>
      <c r="E20" s="43" t="s">
        <v>9</v>
      </c>
    </row>
    <row r="21" spans="1:11">
      <c r="A21" s="6" t="s">
        <v>11</v>
      </c>
      <c r="B21" s="37">
        <v>42506.8</v>
      </c>
      <c r="C21" s="37">
        <v>42371.25</v>
      </c>
      <c r="D21" s="37">
        <f t="shared" ref="D21:D34" si="0">B21-C21</f>
        <v>135.55000000000291</v>
      </c>
      <c r="E21" s="21">
        <f>B21/C21-1</f>
        <v>3.1991031654718949E-3</v>
      </c>
      <c r="F21" s="46"/>
      <c r="G21" s="47"/>
    </row>
    <row r="22" spans="1:11">
      <c r="A22" s="12" t="s">
        <v>12</v>
      </c>
      <c r="B22" s="36">
        <v>12691.7</v>
      </c>
      <c r="C22" s="36">
        <v>12832.4</v>
      </c>
      <c r="D22" s="36">
        <f t="shared" si="0"/>
        <v>-140.69999999999891</v>
      </c>
      <c r="E22" s="18">
        <f t="shared" ref="E22:E34" si="1">B22/C22-1</f>
        <v>-1.0964433777001847E-2</v>
      </c>
      <c r="F22" s="46"/>
      <c r="G22" s="47"/>
    </row>
    <row r="23" spans="1:11">
      <c r="A23" s="12" t="s">
        <v>29</v>
      </c>
      <c r="B23" s="36">
        <v>18772.400000000001</v>
      </c>
      <c r="C23" s="36">
        <v>18646.2</v>
      </c>
      <c r="D23" s="36">
        <f t="shared" si="0"/>
        <v>126.20000000000073</v>
      </c>
      <c r="E23" s="18">
        <f t="shared" si="1"/>
        <v>6.7681350623720604E-3</v>
      </c>
      <c r="F23" s="46"/>
      <c r="G23" s="47"/>
    </row>
    <row r="24" spans="1:11">
      <c r="A24" s="12" t="s">
        <v>13</v>
      </c>
      <c r="B24" s="36">
        <v>43899.6</v>
      </c>
      <c r="C24" s="36">
        <v>43955.6</v>
      </c>
      <c r="D24" s="36">
        <f t="shared" si="0"/>
        <v>-56</v>
      </c>
      <c r="E24" s="18">
        <f t="shared" si="1"/>
        <v>-1.2740128675299278E-3</v>
      </c>
      <c r="F24" s="46"/>
      <c r="G24" s="47"/>
      <c r="K24" s="30" t="s">
        <v>31</v>
      </c>
    </row>
    <row r="25" spans="1:11">
      <c r="A25" s="12" t="s">
        <v>14</v>
      </c>
      <c r="B25" s="36">
        <v>29529.65</v>
      </c>
      <c r="C25" s="36">
        <v>28933.75</v>
      </c>
      <c r="D25" s="36">
        <f t="shared" si="0"/>
        <v>595.90000000000146</v>
      </c>
      <c r="E25" s="18">
        <f t="shared" si="1"/>
        <v>2.0595325528146136E-2</v>
      </c>
      <c r="F25" s="46"/>
      <c r="G25" s="47"/>
    </row>
    <row r="26" spans="1:11">
      <c r="A26" s="12" t="s">
        <v>15</v>
      </c>
      <c r="B26" s="36">
        <v>1888.3</v>
      </c>
      <c r="C26" s="36">
        <v>1972.35</v>
      </c>
      <c r="D26" s="36">
        <f t="shared" si="0"/>
        <v>-84.049999999999955</v>
      </c>
      <c r="E26" s="18">
        <f t="shared" si="1"/>
        <v>-4.2614140492306163E-2</v>
      </c>
      <c r="F26" s="46"/>
      <c r="G26" s="47"/>
    </row>
    <row r="27" spans="1:11">
      <c r="A27" s="12" t="s">
        <v>16</v>
      </c>
      <c r="B27" s="36">
        <v>6805.25</v>
      </c>
      <c r="C27" s="36">
        <v>6869.8</v>
      </c>
      <c r="D27" s="36">
        <f t="shared" si="0"/>
        <v>-64.550000000000182</v>
      </c>
      <c r="E27" s="18">
        <f t="shared" si="1"/>
        <v>-9.3961978514658373E-3</v>
      </c>
      <c r="F27" s="46"/>
      <c r="G27" s="47"/>
    </row>
    <row r="28" spans="1:11">
      <c r="A28" s="12" t="s">
        <v>17</v>
      </c>
      <c r="B28" s="36">
        <v>12606.45</v>
      </c>
      <c r="C28" s="36">
        <v>12668.8</v>
      </c>
      <c r="D28" s="36">
        <f t="shared" si="0"/>
        <v>-62.349999999998545</v>
      </c>
      <c r="E28" s="18">
        <f t="shared" si="1"/>
        <v>-4.9215395301842602E-3</v>
      </c>
      <c r="F28" s="46"/>
      <c r="G28" s="47"/>
    </row>
    <row r="29" spans="1:11">
      <c r="A29" s="12" t="s">
        <v>18</v>
      </c>
      <c r="B29" s="36">
        <v>4229.6499999999996</v>
      </c>
      <c r="C29" s="36">
        <v>4279.95</v>
      </c>
      <c r="D29" s="36">
        <f t="shared" si="0"/>
        <v>-50.300000000000182</v>
      </c>
      <c r="E29" s="18">
        <f t="shared" si="1"/>
        <v>-1.1752473743852243E-2</v>
      </c>
      <c r="F29" s="46"/>
      <c r="G29" s="47"/>
    </row>
    <row r="30" spans="1:11">
      <c r="A30" s="12" t="s">
        <v>19</v>
      </c>
      <c r="B30" s="36">
        <v>21612.95</v>
      </c>
      <c r="C30" s="36">
        <v>21600.799999999999</v>
      </c>
      <c r="D30" s="36">
        <f t="shared" si="0"/>
        <v>12.150000000001455</v>
      </c>
      <c r="E30" s="18">
        <f t="shared" si="1"/>
        <v>5.6247916743834558E-4</v>
      </c>
      <c r="F30" s="46"/>
      <c r="G30" s="47"/>
    </row>
    <row r="31" spans="1:11">
      <c r="A31" s="12" t="s">
        <v>20</v>
      </c>
      <c r="B31" s="35">
        <v>427.45</v>
      </c>
      <c r="C31" s="35">
        <v>426.4</v>
      </c>
      <c r="D31" s="36">
        <f t="shared" si="0"/>
        <v>1.0500000000000114</v>
      </c>
      <c r="E31" s="18">
        <f t="shared" si="1"/>
        <v>2.4624765478424848E-3</v>
      </c>
      <c r="F31" s="46"/>
      <c r="G31" s="47"/>
    </row>
    <row r="32" spans="1:11">
      <c r="A32" s="12" t="s">
        <v>21</v>
      </c>
      <c r="B32" s="36">
        <v>7984.6</v>
      </c>
      <c r="C32" s="36">
        <v>8033.45</v>
      </c>
      <c r="D32" s="36">
        <f t="shared" si="0"/>
        <v>-48.849999999999454</v>
      </c>
      <c r="E32" s="18">
        <f t="shared" si="1"/>
        <v>-6.0808245523404914E-3</v>
      </c>
      <c r="F32" s="46"/>
      <c r="G32" s="47"/>
    </row>
    <row r="33" spans="1:14">
      <c r="A33" s="12" t="s">
        <v>22</v>
      </c>
      <c r="B33" s="36">
        <v>24359.85</v>
      </c>
      <c r="C33" s="36">
        <v>24821.1</v>
      </c>
      <c r="D33" s="36">
        <f t="shared" si="0"/>
        <v>-461.25</v>
      </c>
      <c r="E33" s="18">
        <f t="shared" si="1"/>
        <v>-1.8582979803473676E-2</v>
      </c>
      <c r="F33" s="46"/>
      <c r="G33" s="47"/>
    </row>
    <row r="34" spans="1:14" ht="15.75" thickBot="1">
      <c r="A34" s="13" t="s">
        <v>23</v>
      </c>
      <c r="B34" s="38">
        <v>8596.2000000000007</v>
      </c>
      <c r="C34" s="38">
        <v>8479.2999999999993</v>
      </c>
      <c r="D34" s="38">
        <f t="shared" si="0"/>
        <v>116.90000000000146</v>
      </c>
      <c r="E34" s="11">
        <f t="shared" si="1"/>
        <v>1.3786515396318366E-2</v>
      </c>
      <c r="F34" s="46"/>
      <c r="G34" s="47"/>
    </row>
    <row r="38" spans="1:14">
      <c r="B38" s="44"/>
      <c r="C38" s="44"/>
      <c r="F38" s="44"/>
      <c r="G38" s="44"/>
    </row>
    <row r="39" spans="1:14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>
        <v>41840.15</v>
      </c>
      <c r="M39" s="44">
        <v>32155.35</v>
      </c>
      <c r="N39" t="s">
        <v>35</v>
      </c>
    </row>
    <row r="40" spans="1:14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>
        <v>13421.6</v>
      </c>
      <c r="M40" s="44">
        <v>9226.9500000000007</v>
      </c>
      <c r="N40" t="s">
        <v>36</v>
      </c>
    </row>
    <row r="41" spans="1:14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>
        <v>19778.95</v>
      </c>
      <c r="M41" s="44">
        <v>14857.3</v>
      </c>
      <c r="N41" t="s">
        <v>37</v>
      </c>
    </row>
    <row r="42" spans="1:14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>
        <v>44529.95</v>
      </c>
      <c r="M42" s="44">
        <v>33407.550000000003</v>
      </c>
      <c r="N42" t="s">
        <v>38</v>
      </c>
    </row>
    <row r="43" spans="1:14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>
        <v>39446.699999999997</v>
      </c>
      <c r="M43" s="44">
        <v>26189.4</v>
      </c>
      <c r="N43" t="s">
        <v>39</v>
      </c>
    </row>
    <row r="44" spans="1:14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>
        <v>2494.5500000000002</v>
      </c>
      <c r="M44" s="44">
        <v>1752.2</v>
      </c>
      <c r="N44" t="s">
        <v>40</v>
      </c>
    </row>
    <row r="45" spans="1:14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>
        <v>6825.65</v>
      </c>
      <c r="M45" s="44">
        <v>4437.3</v>
      </c>
      <c r="N45" t="s">
        <v>41</v>
      </c>
    </row>
    <row r="46" spans="1:14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>
        <v>14938.25</v>
      </c>
      <c r="M46" s="44">
        <v>11726.4</v>
      </c>
      <c r="N46" t="s">
        <v>42</v>
      </c>
    </row>
    <row r="47" spans="1:14">
      <c r="B47" s="44"/>
      <c r="D47" s="44"/>
      <c r="E47" s="44"/>
      <c r="F47" s="44"/>
      <c r="G47" s="44"/>
      <c r="H47" s="44"/>
      <c r="I47" s="44"/>
      <c r="J47" s="44"/>
      <c r="K47" s="44"/>
      <c r="L47" s="44">
        <v>3267.95</v>
      </c>
      <c r="M47" s="44">
        <v>2283.85</v>
      </c>
      <c r="N47" t="s">
        <v>43</v>
      </c>
    </row>
    <row r="48" spans="1:14">
      <c r="B48" s="44"/>
      <c r="C48" s="44"/>
      <c r="D48" s="44"/>
      <c r="E48" s="44"/>
      <c r="H48" s="44"/>
      <c r="I48" s="44"/>
      <c r="J48" s="44"/>
      <c r="K48" s="44"/>
      <c r="L48" s="44">
        <v>21719.3</v>
      </c>
      <c r="M48" s="44">
        <v>16280.15</v>
      </c>
      <c r="N48" t="s">
        <v>44</v>
      </c>
    </row>
    <row r="49" spans="2:14">
      <c r="B49" s="44"/>
      <c r="C49" s="44"/>
      <c r="F49" s="44"/>
      <c r="G49" s="44"/>
      <c r="L49">
        <v>560.9</v>
      </c>
      <c r="M49">
        <v>365.75</v>
      </c>
      <c r="N49" t="s">
        <v>45</v>
      </c>
    </row>
    <row r="50" spans="2:14"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>
        <v>9275.15</v>
      </c>
      <c r="M50" s="44">
        <v>7249.7</v>
      </c>
      <c r="N50" t="s">
        <v>46</v>
      </c>
    </row>
    <row r="51" spans="2:14">
      <c r="B51" s="44"/>
      <c r="D51" s="44"/>
      <c r="E51" s="44"/>
      <c r="F51" s="44"/>
      <c r="G51" s="44"/>
      <c r="H51" s="44"/>
      <c r="I51" s="44"/>
      <c r="J51" s="44"/>
      <c r="K51" s="44"/>
      <c r="L51" s="44">
        <v>30892.400000000001</v>
      </c>
      <c r="M51" s="44">
        <v>21967.45</v>
      </c>
      <c r="N51" t="s">
        <v>47</v>
      </c>
    </row>
    <row r="52" spans="2:14">
      <c r="B52" s="44"/>
      <c r="D52" s="45"/>
      <c r="E52" s="44"/>
      <c r="H52" s="44"/>
      <c r="I52" s="44"/>
      <c r="J52" s="44"/>
      <c r="K52" s="44"/>
      <c r="L52" s="44">
        <v>8524.1</v>
      </c>
      <c r="M52" s="44">
        <v>6645.9</v>
      </c>
      <c r="N52" t="s">
        <v>48</v>
      </c>
    </row>
  </sheetData>
  <mergeCells count="3">
    <mergeCell ref="F9:I9"/>
    <mergeCell ref="A9:D9"/>
    <mergeCell ref="A19:E19"/>
  </mergeCells>
  <hyperlinks>
    <hyperlink ref="K10" r:id="rId1"/>
    <hyperlink ref="K24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C10:P60"/>
  <sheetViews>
    <sheetView topLeftCell="A2" workbookViewId="0">
      <selection activeCell="C11" sqref="C11:D24"/>
    </sheetView>
  </sheetViews>
  <sheetFormatPr defaultRowHeight="15"/>
  <cols>
    <col min="1" max="1" width="30.5703125" bestFit="1" customWidth="1"/>
    <col min="3" max="3" width="30.5703125" bestFit="1" customWidth="1"/>
  </cols>
  <sheetData>
    <row r="10" spans="3:16">
      <c r="C10" s="46"/>
      <c r="D10" s="47"/>
      <c r="E10" s="46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6"/>
    </row>
    <row r="11" spans="3:16">
      <c r="C11" s="46" t="s">
        <v>11</v>
      </c>
      <c r="D11" s="47">
        <v>42371.25</v>
      </c>
      <c r="E11" s="46">
        <v>0.69</v>
      </c>
      <c r="F11" s="47">
        <v>42171.25</v>
      </c>
      <c r="G11" s="47">
        <v>42453.95</v>
      </c>
      <c r="H11" s="47">
        <v>41885.599999999999</v>
      </c>
      <c r="I11" s="47">
        <v>42082.25</v>
      </c>
      <c r="J11" s="47">
        <v>42232.7</v>
      </c>
      <c r="K11" s="47">
        <v>42188.800000000003</v>
      </c>
      <c r="L11" s="47">
        <v>43946.55</v>
      </c>
      <c r="M11" s="47">
        <v>38727.550000000003</v>
      </c>
      <c r="N11" s="47">
        <v>44151.8</v>
      </c>
      <c r="O11" s="47">
        <v>32155.35</v>
      </c>
      <c r="P11" s="46" t="s">
        <v>35</v>
      </c>
    </row>
    <row r="12" spans="3:16">
      <c r="C12" s="46" t="s">
        <v>12</v>
      </c>
      <c r="D12" s="47">
        <v>12832.4</v>
      </c>
      <c r="E12" s="46">
        <v>0.49</v>
      </c>
      <c r="F12" s="47">
        <v>12797.5</v>
      </c>
      <c r="G12" s="47">
        <v>12883.9</v>
      </c>
      <c r="H12" s="47">
        <v>12724.05</v>
      </c>
      <c r="I12" s="47">
        <v>12769.4</v>
      </c>
      <c r="J12" s="47">
        <v>12753.05</v>
      </c>
      <c r="K12" s="47">
        <v>12627.8</v>
      </c>
      <c r="L12" s="47">
        <v>12931</v>
      </c>
      <c r="M12" s="47">
        <v>11645.9</v>
      </c>
      <c r="N12" s="47">
        <v>13544.9</v>
      </c>
      <c r="O12" s="47">
        <v>9226.9500000000007</v>
      </c>
      <c r="P12" s="46" t="s">
        <v>36</v>
      </c>
    </row>
    <row r="13" spans="3:16">
      <c r="C13" s="46" t="s">
        <v>29</v>
      </c>
      <c r="D13" s="47">
        <v>18646.2</v>
      </c>
      <c r="E13" s="46">
        <v>0.56999999999999995</v>
      </c>
      <c r="F13" s="47">
        <v>18567.150000000001</v>
      </c>
      <c r="G13" s="47">
        <v>18682.45</v>
      </c>
      <c r="H13" s="47">
        <v>18453.900000000001</v>
      </c>
      <c r="I13" s="47">
        <v>18540.05</v>
      </c>
      <c r="J13" s="47">
        <v>18566.599999999999</v>
      </c>
      <c r="K13" s="47">
        <v>18603.75</v>
      </c>
      <c r="L13" s="47">
        <v>19409.849999999999</v>
      </c>
      <c r="M13" s="47">
        <v>18684.75</v>
      </c>
      <c r="N13" s="47">
        <v>19515.900000000001</v>
      </c>
      <c r="O13" s="47">
        <v>14857.3</v>
      </c>
      <c r="P13" s="46" t="s">
        <v>37</v>
      </c>
    </row>
    <row r="14" spans="3:16">
      <c r="C14" s="46" t="s">
        <v>13</v>
      </c>
      <c r="D14" s="47">
        <v>43955.6</v>
      </c>
      <c r="E14" s="46">
        <v>-0.02</v>
      </c>
      <c r="F14" s="47">
        <v>44013.599999999999</v>
      </c>
      <c r="G14" s="47">
        <v>44200.55</v>
      </c>
      <c r="H14" s="47">
        <v>43741.45</v>
      </c>
      <c r="I14" s="47">
        <v>43966.35</v>
      </c>
      <c r="J14" s="47">
        <v>44123</v>
      </c>
      <c r="K14" s="47">
        <v>44412.85</v>
      </c>
      <c r="L14" s="47">
        <v>46145.55</v>
      </c>
      <c r="M14" s="47">
        <v>37992.949999999997</v>
      </c>
      <c r="N14" s="47">
        <v>46331.199999999997</v>
      </c>
      <c r="O14" s="47">
        <v>33407.550000000003</v>
      </c>
      <c r="P14" s="46" t="s">
        <v>38</v>
      </c>
    </row>
    <row r="15" spans="3:16">
      <c r="C15" s="46" t="s">
        <v>14</v>
      </c>
      <c r="D15" s="47">
        <v>28933.75</v>
      </c>
      <c r="E15" s="46">
        <v>0.74</v>
      </c>
      <c r="F15" s="47">
        <v>28717</v>
      </c>
      <c r="G15" s="47">
        <v>29060.95</v>
      </c>
      <c r="H15" s="47">
        <v>28292.3</v>
      </c>
      <c r="I15" s="47">
        <v>28720.3</v>
      </c>
      <c r="J15" s="47">
        <v>28596.35</v>
      </c>
      <c r="K15" s="47">
        <v>27956.45</v>
      </c>
      <c r="L15" s="47">
        <v>29376.55</v>
      </c>
      <c r="M15" s="47">
        <v>38604.75</v>
      </c>
      <c r="N15" s="47">
        <v>36813.1</v>
      </c>
      <c r="O15" s="47">
        <v>26186.7</v>
      </c>
      <c r="P15" s="46" t="s">
        <v>39</v>
      </c>
    </row>
    <row r="16" spans="3:16">
      <c r="C16" s="46" t="s">
        <v>15</v>
      </c>
      <c r="D16" s="47">
        <v>1972.35</v>
      </c>
      <c r="E16" s="46">
        <v>0.6</v>
      </c>
      <c r="F16" s="47">
        <v>1966.55</v>
      </c>
      <c r="G16" s="47">
        <v>1975.45</v>
      </c>
      <c r="H16" s="47">
        <v>1954.75</v>
      </c>
      <c r="I16" s="47">
        <v>1960.6</v>
      </c>
      <c r="J16" s="47">
        <v>1945.05</v>
      </c>
      <c r="K16" s="47">
        <v>1946.4</v>
      </c>
      <c r="L16" s="47">
        <v>2142.4</v>
      </c>
      <c r="M16" s="47">
        <v>2311.4</v>
      </c>
      <c r="N16" s="47">
        <v>2484.6999999999998</v>
      </c>
      <c r="O16" s="47">
        <v>1752.2</v>
      </c>
      <c r="P16" s="46" t="s">
        <v>40</v>
      </c>
    </row>
    <row r="17" spans="3:16">
      <c r="C17" s="46" t="s">
        <v>16</v>
      </c>
      <c r="D17" s="47">
        <v>6869.8</v>
      </c>
      <c r="E17" s="46">
        <v>1.27</v>
      </c>
      <c r="F17" s="47">
        <v>6800.7</v>
      </c>
      <c r="G17" s="47">
        <v>6879.15</v>
      </c>
      <c r="H17" s="47">
        <v>6790.9</v>
      </c>
      <c r="I17" s="47">
        <v>6783.65</v>
      </c>
      <c r="J17" s="47">
        <v>6792.15</v>
      </c>
      <c r="K17" s="47">
        <v>6697.3</v>
      </c>
      <c r="L17" s="47">
        <v>6722</v>
      </c>
      <c r="M17" s="47">
        <v>5685</v>
      </c>
      <c r="N17" s="47">
        <v>6907.35</v>
      </c>
      <c r="O17" s="47">
        <v>4437.3</v>
      </c>
      <c r="P17" s="46" t="s">
        <v>41</v>
      </c>
    </row>
    <row r="18" spans="3:16">
      <c r="C18" s="46" t="s">
        <v>17</v>
      </c>
      <c r="D18" s="47">
        <v>12668.8</v>
      </c>
      <c r="E18" s="46">
        <v>-0.02</v>
      </c>
      <c r="F18" s="47">
        <v>12689.95</v>
      </c>
      <c r="G18" s="47">
        <v>12689.95</v>
      </c>
      <c r="H18" s="47">
        <v>12589.6</v>
      </c>
      <c r="I18" s="47">
        <v>12671.45</v>
      </c>
      <c r="J18" s="47">
        <v>12682.25</v>
      </c>
      <c r="K18" s="47">
        <v>12654.95</v>
      </c>
      <c r="L18" s="47">
        <v>12797.75</v>
      </c>
      <c r="M18" s="47">
        <v>13833.7</v>
      </c>
      <c r="N18" s="47">
        <v>13972.45</v>
      </c>
      <c r="O18" s="47">
        <v>11726.4</v>
      </c>
      <c r="P18" s="46" t="s">
        <v>42</v>
      </c>
    </row>
    <row r="19" spans="3:16">
      <c r="C19" s="46" t="s">
        <v>18</v>
      </c>
      <c r="D19" s="47">
        <v>4279.95</v>
      </c>
      <c r="E19" s="46">
        <v>1.35</v>
      </c>
      <c r="F19" s="47">
        <v>4237.2</v>
      </c>
      <c r="G19" s="47">
        <v>4289.1000000000004</v>
      </c>
      <c r="H19" s="47">
        <v>4217.7</v>
      </c>
      <c r="I19" s="47">
        <v>4223.1000000000004</v>
      </c>
      <c r="J19" s="47">
        <v>4236.2</v>
      </c>
      <c r="K19" s="47">
        <v>4273.55</v>
      </c>
      <c r="L19" s="47">
        <v>4525</v>
      </c>
      <c r="M19" s="47">
        <v>2770.6</v>
      </c>
      <c r="N19" s="47">
        <v>4617.3999999999996</v>
      </c>
      <c r="O19" s="47">
        <v>2283.85</v>
      </c>
      <c r="P19" s="46" t="s">
        <v>43</v>
      </c>
    </row>
    <row r="20" spans="3:16">
      <c r="C20" s="46" t="s">
        <v>19</v>
      </c>
      <c r="D20" s="47">
        <v>21600.799999999999</v>
      </c>
      <c r="E20" s="46">
        <v>0.74</v>
      </c>
      <c r="F20" s="47">
        <v>21487.7</v>
      </c>
      <c r="G20" s="47">
        <v>21636.7</v>
      </c>
      <c r="H20" s="47">
        <v>21343.65</v>
      </c>
      <c r="I20" s="47">
        <v>21441.7</v>
      </c>
      <c r="J20" s="47">
        <v>21543.9</v>
      </c>
      <c r="K20" s="47">
        <v>21499.95</v>
      </c>
      <c r="L20" s="47">
        <v>22331.85</v>
      </c>
      <c r="M20" s="47">
        <v>19613.95</v>
      </c>
      <c r="N20" s="47">
        <v>22491.65</v>
      </c>
      <c r="O20" s="47">
        <v>16280.15</v>
      </c>
      <c r="P20" s="46" t="s">
        <v>44</v>
      </c>
    </row>
    <row r="21" spans="3:16">
      <c r="C21" s="46" t="s">
        <v>20</v>
      </c>
      <c r="D21" s="47">
        <v>426.4</v>
      </c>
      <c r="E21" s="46">
        <v>0.28999999999999998</v>
      </c>
      <c r="F21" s="47">
        <v>425.65</v>
      </c>
      <c r="G21" s="47">
        <v>427.3</v>
      </c>
      <c r="H21" s="47">
        <v>422.95</v>
      </c>
      <c r="I21" s="47">
        <v>425.15</v>
      </c>
      <c r="J21" s="47">
        <v>424.95</v>
      </c>
      <c r="K21" s="47">
        <v>425.85</v>
      </c>
      <c r="L21" s="47">
        <v>446</v>
      </c>
      <c r="M21" s="47">
        <v>507.45</v>
      </c>
      <c r="N21" s="47">
        <v>500.35</v>
      </c>
      <c r="O21" s="47">
        <v>365.75</v>
      </c>
      <c r="P21" s="46" t="s">
        <v>45</v>
      </c>
    </row>
    <row r="22" spans="3:16">
      <c r="C22" s="46" t="s">
        <v>21</v>
      </c>
      <c r="D22" s="47">
        <v>8033.45</v>
      </c>
      <c r="E22" s="46">
        <v>-0.02</v>
      </c>
      <c r="F22" s="47">
        <v>8047.6</v>
      </c>
      <c r="G22" s="47">
        <v>8047.65</v>
      </c>
      <c r="H22" s="47">
        <v>7975.65</v>
      </c>
      <c r="I22" s="47">
        <v>8035</v>
      </c>
      <c r="J22" s="47">
        <v>8046.65</v>
      </c>
      <c r="K22" s="47">
        <v>8026.9</v>
      </c>
      <c r="L22" s="47">
        <v>8157.45</v>
      </c>
      <c r="M22" s="47">
        <v>8742.75</v>
      </c>
      <c r="N22" s="47">
        <v>9275.15</v>
      </c>
      <c r="O22" s="47">
        <v>7249.7</v>
      </c>
      <c r="P22" s="46" t="s">
        <v>46</v>
      </c>
    </row>
    <row r="23" spans="3:16">
      <c r="C23" s="46" t="s">
        <v>22</v>
      </c>
      <c r="D23" s="47">
        <v>24821.1</v>
      </c>
      <c r="E23" s="46">
        <v>-1.03</v>
      </c>
      <c r="F23" s="47">
        <v>25126.400000000001</v>
      </c>
      <c r="G23" s="47">
        <v>25134.2</v>
      </c>
      <c r="H23" s="47">
        <v>24718.5</v>
      </c>
      <c r="I23" s="47">
        <v>25079.200000000001</v>
      </c>
      <c r="J23" s="47">
        <v>25134.799999999999</v>
      </c>
      <c r="K23" s="47">
        <v>25449.8</v>
      </c>
      <c r="L23" s="47">
        <v>25724.5</v>
      </c>
      <c r="M23" s="47">
        <v>29831.8</v>
      </c>
      <c r="N23" s="47">
        <v>30892.400000000001</v>
      </c>
      <c r="O23" s="47">
        <v>21967.45</v>
      </c>
      <c r="P23" s="46" t="s">
        <v>47</v>
      </c>
    </row>
    <row r="24" spans="3:16">
      <c r="C24" s="46" t="s">
        <v>23</v>
      </c>
      <c r="D24" s="47">
        <v>8479.2999999999993</v>
      </c>
      <c r="E24" s="46">
        <v>0.4</v>
      </c>
      <c r="F24" s="47">
        <v>8431.5</v>
      </c>
      <c r="G24" s="47"/>
      <c r="H24" s="47"/>
      <c r="I24" s="47"/>
      <c r="J24" s="47"/>
      <c r="K24" s="47"/>
      <c r="L24" s="47"/>
      <c r="M24" s="46"/>
      <c r="N24" s="47"/>
      <c r="O24" s="47"/>
      <c r="P24" s="46"/>
    </row>
    <row r="25" spans="3:16">
      <c r="C25" s="46"/>
      <c r="D25" s="47"/>
      <c r="E25" s="46">
        <v>0.28999999999999998</v>
      </c>
      <c r="F25" s="47">
        <v>13101.45</v>
      </c>
      <c r="G25" s="47">
        <v>13110.25</v>
      </c>
      <c r="H25" s="47">
        <v>12984.4</v>
      </c>
      <c r="I25" s="47">
        <v>13041.15</v>
      </c>
      <c r="J25" s="47">
        <v>12740.8</v>
      </c>
      <c r="K25" s="47">
        <v>12808.9</v>
      </c>
      <c r="L25" s="47">
        <v>11940.5</v>
      </c>
      <c r="M25" s="46" t="s">
        <v>34</v>
      </c>
      <c r="N25" s="47">
        <v>13394.1</v>
      </c>
      <c r="O25" s="47">
        <v>4755.25</v>
      </c>
      <c r="P25" s="46" t="s">
        <v>77</v>
      </c>
    </row>
    <row r="26" spans="3:16">
      <c r="C26" s="46"/>
      <c r="D26" s="47"/>
      <c r="E26" s="46">
        <v>0.28999999999999998</v>
      </c>
      <c r="F26" s="47">
        <v>9384.7000000000007</v>
      </c>
      <c r="G26" s="47">
        <v>9391</v>
      </c>
      <c r="H26" s="47">
        <v>9300.85</v>
      </c>
      <c r="I26" s="47">
        <v>9341.4500000000007</v>
      </c>
      <c r="J26" s="47">
        <v>9126.35</v>
      </c>
      <c r="K26" s="47">
        <v>9175.15</v>
      </c>
      <c r="L26" s="47">
        <v>8573.15</v>
      </c>
      <c r="M26" s="46" t="s">
        <v>34</v>
      </c>
      <c r="N26" s="47">
        <v>11394.55</v>
      </c>
      <c r="O26" s="47">
        <v>4755.25</v>
      </c>
      <c r="P26" s="46" t="s">
        <v>78</v>
      </c>
    </row>
    <row r="27" spans="3:16">
      <c r="C27" s="46"/>
      <c r="D27" s="46"/>
      <c r="E27" s="46">
        <v>-0.12</v>
      </c>
      <c r="F27" s="46">
        <v>205.35</v>
      </c>
      <c r="G27" s="46">
        <v>206.3</v>
      </c>
      <c r="H27" s="46">
        <v>205.3</v>
      </c>
      <c r="I27" s="46">
        <v>205.8</v>
      </c>
      <c r="J27" s="46">
        <v>208.25</v>
      </c>
      <c r="K27" s="46">
        <v>207.65</v>
      </c>
      <c r="L27" s="46">
        <v>214.85</v>
      </c>
      <c r="M27" s="46" t="s">
        <v>34</v>
      </c>
      <c r="N27" s="47">
        <v>11394.55</v>
      </c>
      <c r="O27" s="46">
        <v>205.3</v>
      </c>
      <c r="P27" s="46" t="s">
        <v>79</v>
      </c>
    </row>
    <row r="28" spans="3:16">
      <c r="C28" s="46"/>
      <c r="D28" s="46"/>
      <c r="E28" s="46">
        <v>-0.14000000000000001</v>
      </c>
      <c r="F28" s="46">
        <v>242.5</v>
      </c>
      <c r="G28" s="46">
        <v>243.6</v>
      </c>
      <c r="H28" s="46">
        <v>242.4</v>
      </c>
      <c r="I28" s="46">
        <v>243.05</v>
      </c>
      <c r="J28" s="46">
        <v>245.9</v>
      </c>
      <c r="K28" s="46">
        <v>245.2</v>
      </c>
      <c r="L28" s="46">
        <v>253.4</v>
      </c>
      <c r="M28" s="46" t="s">
        <v>34</v>
      </c>
      <c r="N28" s="47">
        <v>11394.55</v>
      </c>
      <c r="O28" s="46">
        <v>241.9</v>
      </c>
      <c r="P28" s="46" t="s">
        <v>80</v>
      </c>
    </row>
    <row r="29" spans="3:16">
      <c r="C29" s="46"/>
      <c r="D29" s="46"/>
      <c r="E29" s="46">
        <v>0</v>
      </c>
      <c r="F29" s="46">
        <v>183.04</v>
      </c>
      <c r="G29" s="46">
        <v>183.04</v>
      </c>
      <c r="H29" s="46">
        <v>183.04</v>
      </c>
      <c r="I29" s="46">
        <v>183.04</v>
      </c>
      <c r="J29" s="46">
        <v>183.04</v>
      </c>
      <c r="K29" s="46">
        <v>183.04</v>
      </c>
      <c r="L29" s="46">
        <v>161.97</v>
      </c>
      <c r="M29" s="46" t="s">
        <v>34</v>
      </c>
      <c r="N29" s="46" t="s">
        <v>34</v>
      </c>
      <c r="O29" s="46" t="s">
        <v>34</v>
      </c>
      <c r="P29" s="46" t="s">
        <v>81</v>
      </c>
    </row>
    <row r="30" spans="3:16">
      <c r="C30" s="46"/>
      <c r="D30" s="47"/>
      <c r="E30" s="46">
        <v>0.28999999999999998</v>
      </c>
      <c r="F30" s="47">
        <v>30472.799999999999</v>
      </c>
      <c r="G30" s="47">
        <v>30552.5</v>
      </c>
      <c r="H30" s="47">
        <v>30366.5</v>
      </c>
      <c r="I30" s="47">
        <v>30378.75</v>
      </c>
      <c r="J30" s="47">
        <v>30336.400000000001</v>
      </c>
      <c r="K30" s="47">
        <v>30164.95</v>
      </c>
      <c r="L30" s="47">
        <v>30347.5</v>
      </c>
      <c r="M30" s="46" t="s">
        <v>34</v>
      </c>
      <c r="N30" s="46" t="s">
        <v>34</v>
      </c>
      <c r="O30" s="46" t="s">
        <v>34</v>
      </c>
      <c r="P30" s="46" t="s">
        <v>82</v>
      </c>
    </row>
    <row r="31" spans="3:16">
      <c r="C31" s="46"/>
      <c r="D31" s="47"/>
      <c r="E31" s="46">
        <v>0.31</v>
      </c>
      <c r="F31" s="47">
        <v>20949.599999999999</v>
      </c>
      <c r="G31" s="47">
        <v>20981.65</v>
      </c>
      <c r="H31" s="47">
        <v>20857.5</v>
      </c>
      <c r="I31" s="47">
        <v>20902.3</v>
      </c>
      <c r="J31" s="47">
        <v>20673.7</v>
      </c>
      <c r="K31" s="47">
        <v>20655.95</v>
      </c>
      <c r="L31" s="47">
        <v>20159</v>
      </c>
      <c r="M31" s="46" t="s">
        <v>34</v>
      </c>
      <c r="N31" s="46" t="s">
        <v>34</v>
      </c>
      <c r="O31" s="46" t="s">
        <v>34</v>
      </c>
      <c r="P31" s="46" t="s">
        <v>83</v>
      </c>
    </row>
    <row r="32" spans="3:16">
      <c r="C32" s="46"/>
      <c r="D32" s="47"/>
      <c r="E32" s="46">
        <v>0.4</v>
      </c>
      <c r="F32" s="47">
        <v>21031.1</v>
      </c>
      <c r="G32" s="47">
        <v>21068.7</v>
      </c>
      <c r="H32" s="47">
        <v>20943.900000000001</v>
      </c>
      <c r="I32" s="47">
        <v>20969.900000000001</v>
      </c>
      <c r="J32" s="47">
        <v>20814.05</v>
      </c>
      <c r="K32" s="47">
        <v>20868.25</v>
      </c>
      <c r="L32" s="47">
        <v>20509.5</v>
      </c>
      <c r="M32" s="46" t="s">
        <v>34</v>
      </c>
      <c r="N32" s="46" t="s">
        <v>34</v>
      </c>
      <c r="O32" s="46" t="s">
        <v>34</v>
      </c>
      <c r="P32" s="46" t="s">
        <v>84</v>
      </c>
    </row>
    <row r="33" spans="3:16">
      <c r="C33" s="46" t="s">
        <v>49</v>
      </c>
      <c r="D33" s="47">
        <v>13470.4</v>
      </c>
      <c r="E33" s="46">
        <v>0.27</v>
      </c>
      <c r="F33" s="47">
        <v>13466.6</v>
      </c>
      <c r="G33" s="47">
        <v>13478.55</v>
      </c>
      <c r="H33" s="47">
        <v>13381.05</v>
      </c>
      <c r="I33" s="47">
        <v>13434.4</v>
      </c>
      <c r="J33" s="47">
        <v>13285.8</v>
      </c>
      <c r="K33" s="47">
        <v>13308.35</v>
      </c>
      <c r="L33" s="47">
        <v>13006.75</v>
      </c>
      <c r="M33" s="46" t="s">
        <v>34</v>
      </c>
      <c r="N33" s="46" t="s">
        <v>34</v>
      </c>
      <c r="O33" s="46" t="s">
        <v>34</v>
      </c>
      <c r="P33" s="46" t="s">
        <v>85</v>
      </c>
    </row>
    <row r="34" spans="3:16">
      <c r="C34" s="46" t="s">
        <v>50</v>
      </c>
      <c r="D34" s="47">
        <v>14690.85</v>
      </c>
      <c r="E34" s="46">
        <v>0.31</v>
      </c>
      <c r="F34" s="47">
        <v>14675.2</v>
      </c>
      <c r="G34" s="47">
        <v>14699.45</v>
      </c>
      <c r="H34" s="47">
        <v>14562.85</v>
      </c>
      <c r="I34" s="47">
        <v>14646</v>
      </c>
      <c r="J34" s="47">
        <v>14516.4</v>
      </c>
      <c r="K34" s="47">
        <v>14521.85</v>
      </c>
      <c r="L34" s="47">
        <v>14454.45</v>
      </c>
      <c r="M34" s="46" t="s">
        <v>34</v>
      </c>
      <c r="N34" s="46" t="s">
        <v>34</v>
      </c>
      <c r="O34" s="46" t="s">
        <v>34</v>
      </c>
      <c r="P34" s="46" t="s">
        <v>86</v>
      </c>
    </row>
    <row r="35" spans="3:16">
      <c r="C35" s="46" t="s">
        <v>51</v>
      </c>
      <c r="D35" s="47">
        <v>17403.599999999999</v>
      </c>
      <c r="E35" s="46">
        <v>-0.01</v>
      </c>
      <c r="F35" s="47">
        <v>17455.900000000001</v>
      </c>
      <c r="G35" s="47">
        <v>17461.099999999999</v>
      </c>
      <c r="H35" s="47">
        <v>17331.349999999999</v>
      </c>
      <c r="I35" s="47">
        <v>17405.2</v>
      </c>
      <c r="J35" s="47">
        <v>17262</v>
      </c>
      <c r="K35" s="47">
        <v>17255.05</v>
      </c>
      <c r="L35" s="47">
        <v>17154.599999999999</v>
      </c>
      <c r="M35" s="46" t="s">
        <v>34</v>
      </c>
      <c r="N35" s="46" t="s">
        <v>34</v>
      </c>
      <c r="O35" s="46" t="s">
        <v>34</v>
      </c>
      <c r="P35" s="46" t="s">
        <v>87</v>
      </c>
    </row>
    <row r="36" spans="3:16">
      <c r="C36" s="46" t="s">
        <v>52</v>
      </c>
      <c r="D36" s="47">
        <v>20080</v>
      </c>
      <c r="E36" s="46">
        <v>0.36</v>
      </c>
      <c r="F36" s="47">
        <v>20066.349999999999</v>
      </c>
      <c r="G36" s="47">
        <v>20103.45</v>
      </c>
      <c r="H36" s="47">
        <v>19976.5</v>
      </c>
      <c r="I36" s="47">
        <v>20008.2</v>
      </c>
      <c r="J36" s="47">
        <v>19890.599999999999</v>
      </c>
      <c r="K36" s="47">
        <v>19825.2</v>
      </c>
      <c r="L36" s="47">
        <v>19561.75</v>
      </c>
      <c r="M36" s="46" t="s">
        <v>34</v>
      </c>
      <c r="N36" s="46" t="s">
        <v>34</v>
      </c>
      <c r="O36" s="46" t="s">
        <v>34</v>
      </c>
      <c r="P36" s="46" t="s">
        <v>88</v>
      </c>
    </row>
    <row r="37" spans="3:16">
      <c r="C37" s="46" t="s">
        <v>53</v>
      </c>
      <c r="D37" s="47">
        <v>16506.3</v>
      </c>
      <c r="E37" s="46">
        <v>0.93</v>
      </c>
      <c r="F37" s="47">
        <v>16403.3</v>
      </c>
      <c r="G37" s="47">
        <v>16517.55</v>
      </c>
      <c r="H37" s="47">
        <v>16385</v>
      </c>
      <c r="I37" s="47">
        <v>16354.95</v>
      </c>
      <c r="J37" s="47">
        <v>16342.8</v>
      </c>
      <c r="K37" s="47">
        <v>16304.15</v>
      </c>
      <c r="L37" s="47">
        <v>16382.5</v>
      </c>
      <c r="M37" s="46" t="s">
        <v>34</v>
      </c>
      <c r="N37" s="46" t="s">
        <v>34</v>
      </c>
      <c r="O37" s="46" t="s">
        <v>34</v>
      </c>
      <c r="P37" s="46" t="s">
        <v>89</v>
      </c>
    </row>
    <row r="38" spans="3:16">
      <c r="C38" s="46" t="s">
        <v>54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  <row r="39" spans="3:16">
      <c r="C39" s="46" t="s">
        <v>55</v>
      </c>
      <c r="D39" s="47">
        <v>5941.9</v>
      </c>
      <c r="E39" s="46">
        <v>0.6</v>
      </c>
      <c r="F39" s="47">
        <v>5921.55</v>
      </c>
      <c r="G39" s="47">
        <v>5947.7</v>
      </c>
      <c r="H39" s="47">
        <v>5892.35</v>
      </c>
      <c r="I39" s="47">
        <v>5906.2</v>
      </c>
      <c r="J39" s="47">
        <v>5873.25</v>
      </c>
      <c r="K39" s="47">
        <v>5867.75</v>
      </c>
      <c r="L39" s="47">
        <v>5650.1</v>
      </c>
      <c r="M39" s="46" t="s">
        <v>34</v>
      </c>
      <c r="N39" s="47">
        <v>6458.45</v>
      </c>
      <c r="O39" s="47">
        <v>4774.1499999999996</v>
      </c>
      <c r="P39" s="46" t="s">
        <v>90</v>
      </c>
    </row>
    <row r="40" spans="3:16">
      <c r="C40" s="46" t="s">
        <v>56</v>
      </c>
      <c r="D40" s="47">
        <v>7745.3</v>
      </c>
      <c r="E40" s="46">
        <v>-0.03</v>
      </c>
      <c r="F40" s="47">
        <v>7767.35</v>
      </c>
      <c r="G40" s="47">
        <v>7774.85</v>
      </c>
      <c r="H40" s="47">
        <v>7704.15</v>
      </c>
      <c r="I40" s="47">
        <v>7747.35</v>
      </c>
      <c r="J40" s="47">
        <v>7697.75</v>
      </c>
      <c r="K40" s="47">
        <v>7691.9</v>
      </c>
      <c r="L40" s="47">
        <v>7767.05</v>
      </c>
      <c r="M40" s="46" t="s">
        <v>34</v>
      </c>
      <c r="N40" s="47">
        <v>8146.95</v>
      </c>
      <c r="O40" s="47">
        <v>6177.7</v>
      </c>
      <c r="P40" s="46" t="s">
        <v>91</v>
      </c>
    </row>
    <row r="41" spans="3:16">
      <c r="C41" s="46" t="s">
        <v>57</v>
      </c>
      <c r="D41" s="47">
        <v>2857.7</v>
      </c>
      <c r="E41" s="46">
        <v>0.47</v>
      </c>
      <c r="F41" s="47">
        <v>2849.4</v>
      </c>
      <c r="G41" s="47">
        <v>2869.1</v>
      </c>
      <c r="H41" s="47">
        <v>2823.75</v>
      </c>
      <c r="I41" s="47">
        <v>2844.3</v>
      </c>
      <c r="J41" s="47">
        <v>2811.25</v>
      </c>
      <c r="K41" s="47">
        <v>2804.55</v>
      </c>
      <c r="L41" s="47">
        <v>2735.25</v>
      </c>
      <c r="M41" s="46" t="s">
        <v>34</v>
      </c>
      <c r="N41" s="47">
        <v>2885.75</v>
      </c>
      <c r="O41" s="47">
        <v>2166.35</v>
      </c>
      <c r="P41" s="46" t="s">
        <v>92</v>
      </c>
    </row>
    <row r="42" spans="3:16">
      <c r="C42" s="46" t="s">
        <v>58</v>
      </c>
      <c r="D42" s="47">
        <v>26452.6</v>
      </c>
      <c r="E42" s="46">
        <v>0.53</v>
      </c>
      <c r="F42" s="47">
        <v>26370.85</v>
      </c>
      <c r="G42" s="47">
        <v>26486.6</v>
      </c>
      <c r="H42" s="47">
        <v>26150.7</v>
      </c>
      <c r="I42" s="47">
        <v>26312.95</v>
      </c>
      <c r="J42" s="47">
        <v>26080.2</v>
      </c>
      <c r="K42" s="47">
        <v>26489.3</v>
      </c>
      <c r="L42" s="47">
        <v>25793.15</v>
      </c>
      <c r="M42" s="46" t="s">
        <v>34</v>
      </c>
      <c r="N42" s="47">
        <v>29304.05</v>
      </c>
      <c r="O42" s="47">
        <v>21841.95</v>
      </c>
      <c r="P42" s="46" t="s">
        <v>93</v>
      </c>
    </row>
    <row r="43" spans="3:16">
      <c r="C43" s="46" t="s">
        <v>59</v>
      </c>
      <c r="D43" s="47">
        <v>5352.8</v>
      </c>
      <c r="E43" s="46">
        <v>0.7</v>
      </c>
      <c r="F43" s="47">
        <v>5332.75</v>
      </c>
      <c r="G43" s="47">
        <v>5357.95</v>
      </c>
      <c r="H43" s="47">
        <v>5317.5</v>
      </c>
      <c r="I43" s="47">
        <v>5315.85</v>
      </c>
      <c r="J43" s="47">
        <v>5260.55</v>
      </c>
      <c r="K43" s="47">
        <v>5262.55</v>
      </c>
      <c r="L43" s="47">
        <v>5058.8500000000004</v>
      </c>
      <c r="M43" s="46" t="s">
        <v>34</v>
      </c>
      <c r="N43" s="47">
        <v>5357.95</v>
      </c>
      <c r="O43" s="47">
        <v>4405.55</v>
      </c>
      <c r="P43" s="46" t="s">
        <v>94</v>
      </c>
    </row>
    <row r="44" spans="3:16">
      <c r="C44" s="46" t="s">
        <v>60</v>
      </c>
      <c r="D44" s="47">
        <v>4769.2</v>
      </c>
      <c r="E44" s="46">
        <v>0.42</v>
      </c>
      <c r="F44" s="47">
        <v>4762.2</v>
      </c>
      <c r="G44" s="47">
        <v>4773.05</v>
      </c>
      <c r="H44" s="47">
        <v>4746.8500000000004</v>
      </c>
      <c r="I44" s="47">
        <v>4749.3</v>
      </c>
      <c r="J44" s="47">
        <v>4718.1000000000004</v>
      </c>
      <c r="K44" s="47">
        <v>4707.3</v>
      </c>
      <c r="L44" s="47">
        <v>4633.5</v>
      </c>
      <c r="M44" s="46" t="s">
        <v>34</v>
      </c>
      <c r="N44" s="47">
        <v>4806.8999999999996</v>
      </c>
      <c r="O44" s="47">
        <v>3812.25</v>
      </c>
      <c r="P44" s="46" t="s">
        <v>95</v>
      </c>
    </row>
    <row r="45" spans="3:16">
      <c r="C45" s="46" t="s">
        <v>61</v>
      </c>
      <c r="D45" s="47">
        <v>7665.45</v>
      </c>
      <c r="E45" s="46">
        <v>0.61</v>
      </c>
      <c r="F45" s="47">
        <v>7636.5</v>
      </c>
      <c r="G45" s="47">
        <v>7674.45</v>
      </c>
      <c r="H45" s="47">
        <v>7619.85</v>
      </c>
      <c r="I45" s="47">
        <v>7619.2</v>
      </c>
      <c r="J45" s="47">
        <v>7593.9</v>
      </c>
      <c r="K45" s="47">
        <v>7534.2</v>
      </c>
      <c r="L45" s="47">
        <v>7599.25</v>
      </c>
      <c r="M45" s="46" t="s">
        <v>34</v>
      </c>
      <c r="N45" s="47">
        <v>7971.15</v>
      </c>
      <c r="O45" s="47">
        <v>6366.8</v>
      </c>
      <c r="P45" s="46" t="s">
        <v>96</v>
      </c>
    </row>
    <row r="46" spans="3:16">
      <c r="C46" s="46" t="s">
        <v>62</v>
      </c>
      <c r="D46" s="47">
        <v>20032.45</v>
      </c>
      <c r="E46" s="46">
        <v>0.26</v>
      </c>
      <c r="F46" s="47">
        <v>20040.05</v>
      </c>
      <c r="G46" s="47">
        <v>20049.900000000001</v>
      </c>
      <c r="H46" s="47">
        <v>19934.45</v>
      </c>
      <c r="I46" s="47">
        <v>19980</v>
      </c>
      <c r="J46" s="47">
        <v>19864.900000000001</v>
      </c>
      <c r="K46" s="47">
        <v>19912.650000000001</v>
      </c>
      <c r="L46" s="47">
        <v>19584.05</v>
      </c>
      <c r="M46" s="46" t="s">
        <v>34</v>
      </c>
      <c r="N46" s="47">
        <v>20348.849999999999</v>
      </c>
      <c r="O46" s="47">
        <v>16805.3</v>
      </c>
      <c r="P46" s="46" t="s">
        <v>97</v>
      </c>
    </row>
    <row r="47" spans="3:16">
      <c r="C47" s="46" t="s">
        <v>63</v>
      </c>
      <c r="D47" s="47">
        <v>4404.75</v>
      </c>
      <c r="E47" s="46">
        <v>1.07</v>
      </c>
      <c r="F47" s="47">
        <v>4367.8999999999996</v>
      </c>
      <c r="G47" s="47">
        <v>4415.6499999999996</v>
      </c>
      <c r="H47" s="47">
        <v>4334.55</v>
      </c>
      <c r="I47" s="47">
        <v>4358.3</v>
      </c>
      <c r="J47" s="47">
        <v>4294.55</v>
      </c>
      <c r="K47" s="47">
        <v>4267.8500000000004</v>
      </c>
      <c r="L47" s="47">
        <v>4170.8999999999996</v>
      </c>
      <c r="M47" s="46" t="s">
        <v>34</v>
      </c>
      <c r="N47" s="47">
        <v>4517.1499999999996</v>
      </c>
      <c r="O47" s="47">
        <v>3602.2</v>
      </c>
      <c r="P47" s="46" t="s">
        <v>98</v>
      </c>
    </row>
    <row r="48" spans="3:16">
      <c r="C48" s="46" t="s">
        <v>64</v>
      </c>
      <c r="D48" s="47">
        <v>25533.599999999999</v>
      </c>
      <c r="E48" s="46">
        <v>-0.2</v>
      </c>
      <c r="F48" s="47">
        <v>25642.1</v>
      </c>
      <c r="G48" s="47">
        <v>25649.75</v>
      </c>
      <c r="H48" s="47">
        <v>25446.3</v>
      </c>
      <c r="I48" s="47">
        <v>25584.799999999999</v>
      </c>
      <c r="J48" s="47">
        <v>25253.95</v>
      </c>
      <c r="K48" s="47">
        <v>25304.35</v>
      </c>
      <c r="L48" s="47">
        <v>24331.75</v>
      </c>
      <c r="M48" s="46" t="s">
        <v>34</v>
      </c>
      <c r="N48" s="47">
        <v>25807.3</v>
      </c>
      <c r="O48" s="47">
        <v>20292.75</v>
      </c>
      <c r="P48" s="46" t="s">
        <v>99</v>
      </c>
    </row>
    <row r="49" spans="3:16">
      <c r="C49" s="46" t="s">
        <v>65</v>
      </c>
      <c r="D49" s="47">
        <v>3052.1</v>
      </c>
      <c r="E49" s="46">
        <v>0.14000000000000001</v>
      </c>
      <c r="F49" s="47">
        <v>3054.95</v>
      </c>
      <c r="G49" s="47">
        <v>3055.95</v>
      </c>
      <c r="H49" s="47">
        <v>3038.8</v>
      </c>
      <c r="I49" s="47">
        <v>3047.7</v>
      </c>
      <c r="J49" s="47">
        <v>3011.75</v>
      </c>
      <c r="K49" s="47">
        <v>3024</v>
      </c>
      <c r="L49" s="47">
        <v>2903.5</v>
      </c>
      <c r="M49" s="46" t="s">
        <v>34</v>
      </c>
      <c r="N49" s="46" t="s">
        <v>34</v>
      </c>
      <c r="O49" s="46" t="s">
        <v>34</v>
      </c>
      <c r="P49" s="46" t="s">
        <v>100</v>
      </c>
    </row>
    <row r="50" spans="3:16">
      <c r="C50" s="46" t="s">
        <v>66</v>
      </c>
      <c r="D50" s="47">
        <v>5533.95</v>
      </c>
      <c r="E50" s="46">
        <v>0.89</v>
      </c>
      <c r="F50" s="47">
        <v>5510.65</v>
      </c>
      <c r="G50" s="47">
        <v>5541.1</v>
      </c>
      <c r="H50" s="47">
        <v>5476.2</v>
      </c>
      <c r="I50" s="47">
        <v>5485.1</v>
      </c>
      <c r="J50" s="47">
        <v>5403.9</v>
      </c>
      <c r="K50" s="47">
        <v>5499</v>
      </c>
      <c r="L50" s="47">
        <v>5386.85</v>
      </c>
      <c r="M50" s="46" t="s">
        <v>34</v>
      </c>
      <c r="N50" s="47">
        <v>7365.45</v>
      </c>
      <c r="O50" s="47">
        <v>4755.25</v>
      </c>
      <c r="P50" s="46" t="s">
        <v>101</v>
      </c>
    </row>
    <row r="51" spans="3:16">
      <c r="C51" s="46" t="s">
        <v>67</v>
      </c>
      <c r="D51" s="47">
        <v>3529.15</v>
      </c>
      <c r="E51" s="46">
        <v>0.22</v>
      </c>
      <c r="F51" s="47">
        <v>3529.95</v>
      </c>
      <c r="G51" s="47">
        <v>3532.25</v>
      </c>
      <c r="H51" s="47">
        <v>3509.1</v>
      </c>
      <c r="I51" s="47">
        <v>3521.25</v>
      </c>
      <c r="J51" s="47">
        <v>3481.15</v>
      </c>
      <c r="K51" s="47">
        <v>3491.15</v>
      </c>
      <c r="L51" s="47">
        <v>3427.05</v>
      </c>
      <c r="M51" s="46" t="s">
        <v>34</v>
      </c>
      <c r="N51" s="46" t="s">
        <v>34</v>
      </c>
      <c r="O51" s="46" t="s">
        <v>34</v>
      </c>
      <c r="P51" s="46" t="s">
        <v>102</v>
      </c>
    </row>
    <row r="52" spans="3:16">
      <c r="C52" s="46" t="s">
        <v>68</v>
      </c>
      <c r="D52" s="47">
        <v>8405.1</v>
      </c>
      <c r="E52" s="46">
        <v>0.64</v>
      </c>
      <c r="F52" s="47">
        <v>8368.9</v>
      </c>
      <c r="G52" s="47">
        <v>8416.0499999999993</v>
      </c>
      <c r="H52" s="47">
        <v>8347.35</v>
      </c>
      <c r="I52" s="47">
        <v>8352.0499999999993</v>
      </c>
      <c r="J52" s="47">
        <v>8318.65</v>
      </c>
      <c r="K52" s="47">
        <v>8289.0499999999993</v>
      </c>
      <c r="L52" s="47">
        <v>8231.4500000000007</v>
      </c>
      <c r="M52" s="46" t="s">
        <v>34</v>
      </c>
      <c r="N52" s="46" t="s">
        <v>34</v>
      </c>
      <c r="O52" s="46" t="s">
        <v>34</v>
      </c>
      <c r="P52" s="46" t="s">
        <v>103</v>
      </c>
    </row>
    <row r="53" spans="3:16">
      <c r="C53" s="46" t="s">
        <v>69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</row>
    <row r="54" spans="3:16">
      <c r="C54" s="46" t="s">
        <v>70</v>
      </c>
      <c r="D54" s="47">
        <v>2321.59</v>
      </c>
      <c r="E54" s="46">
        <v>-0.19</v>
      </c>
      <c r="F54" s="47">
        <v>2326.46</v>
      </c>
      <c r="G54" s="47">
        <v>2327.9699999999998</v>
      </c>
      <c r="H54" s="47">
        <v>2321.3000000000002</v>
      </c>
      <c r="I54" s="47">
        <v>2326.0300000000002</v>
      </c>
      <c r="J54" s="47">
        <v>2321.2399999999998</v>
      </c>
      <c r="K54" s="47">
        <v>2318.58</v>
      </c>
      <c r="L54" s="47">
        <v>2284.13</v>
      </c>
      <c r="M54" s="46" t="s">
        <v>34</v>
      </c>
      <c r="N54" s="46" t="s">
        <v>34</v>
      </c>
      <c r="O54" s="46" t="s">
        <v>34</v>
      </c>
      <c r="P54" s="46" t="s">
        <v>104</v>
      </c>
    </row>
    <row r="55" spans="3:16">
      <c r="C55" s="46" t="s">
        <v>71</v>
      </c>
      <c r="D55" s="47">
        <v>2055.52</v>
      </c>
      <c r="E55" s="46">
        <v>-0.26</v>
      </c>
      <c r="F55" s="47">
        <v>2061.39</v>
      </c>
      <c r="G55" s="47">
        <v>2063.56</v>
      </c>
      <c r="H55" s="47">
        <v>2055.3200000000002</v>
      </c>
      <c r="I55" s="47">
        <v>2060.9899999999998</v>
      </c>
      <c r="J55" s="47">
        <v>2056.12</v>
      </c>
      <c r="K55" s="47">
        <v>2051.65</v>
      </c>
      <c r="L55" s="47">
        <v>2023.65</v>
      </c>
      <c r="M55" s="46" t="s">
        <v>34</v>
      </c>
      <c r="N55" s="46" t="s">
        <v>34</v>
      </c>
      <c r="O55" s="46" t="s">
        <v>34</v>
      </c>
      <c r="P55" s="46" t="s">
        <v>105</v>
      </c>
    </row>
    <row r="56" spans="3:16">
      <c r="C56" s="46" t="s">
        <v>72</v>
      </c>
      <c r="D56" s="46">
        <v>866.02</v>
      </c>
      <c r="E56" s="46">
        <v>-0.28999999999999998</v>
      </c>
      <c r="F56" s="46">
        <v>868.54</v>
      </c>
      <c r="G56" s="46">
        <v>869.47</v>
      </c>
      <c r="H56" s="46">
        <v>865.94</v>
      </c>
      <c r="I56" s="46">
        <v>868.55</v>
      </c>
      <c r="J56" s="46">
        <v>866.63</v>
      </c>
      <c r="K56" s="46">
        <v>865.59</v>
      </c>
      <c r="L56" s="46">
        <v>857.6</v>
      </c>
      <c r="M56" s="46" t="s">
        <v>34</v>
      </c>
      <c r="N56" s="46" t="s">
        <v>34</v>
      </c>
      <c r="O56" s="46" t="s">
        <v>34</v>
      </c>
      <c r="P56" s="46" t="s">
        <v>106</v>
      </c>
    </row>
    <row r="57" spans="3:16">
      <c r="C57" s="46" t="s">
        <v>73</v>
      </c>
      <c r="D57" s="47">
        <v>2533.58</v>
      </c>
      <c r="E57" s="46">
        <v>-0.1</v>
      </c>
      <c r="F57" s="47">
        <v>2536.7199999999998</v>
      </c>
      <c r="G57" s="47">
        <v>2539.5</v>
      </c>
      <c r="H57" s="47">
        <v>2533.2800000000002</v>
      </c>
      <c r="I57" s="47">
        <v>2536.23</v>
      </c>
      <c r="J57" s="47">
        <v>2530.8000000000002</v>
      </c>
      <c r="K57" s="47">
        <v>2528.59</v>
      </c>
      <c r="L57" s="47">
        <v>2501.84</v>
      </c>
      <c r="M57" s="46" t="s">
        <v>34</v>
      </c>
      <c r="N57" s="46" t="s">
        <v>34</v>
      </c>
      <c r="O57" s="46" t="s">
        <v>34</v>
      </c>
      <c r="P57" s="46" t="s">
        <v>107</v>
      </c>
    </row>
    <row r="58" spans="3:16">
      <c r="C58" s="46" t="s">
        <v>74</v>
      </c>
      <c r="D58" s="47">
        <v>2531.34</v>
      </c>
      <c r="E58" s="46">
        <v>-0.23</v>
      </c>
      <c r="F58" s="47">
        <v>2537.9</v>
      </c>
      <c r="G58" s="47">
        <v>2540.3000000000002</v>
      </c>
      <c r="H58" s="47">
        <v>2531.34</v>
      </c>
      <c r="I58" s="47">
        <v>2537.4</v>
      </c>
      <c r="J58" s="47">
        <v>2527.21</v>
      </c>
      <c r="K58" s="47">
        <v>2521.2600000000002</v>
      </c>
      <c r="L58" s="47">
        <v>2485.23</v>
      </c>
      <c r="M58" s="46" t="s">
        <v>34</v>
      </c>
      <c r="N58" s="46" t="s">
        <v>34</v>
      </c>
      <c r="O58" s="46" t="s">
        <v>34</v>
      </c>
      <c r="P58" s="46" t="s">
        <v>108</v>
      </c>
    </row>
    <row r="59" spans="3:16">
      <c r="C59" s="46" t="s">
        <v>75</v>
      </c>
      <c r="D59" s="47">
        <v>2766.26</v>
      </c>
      <c r="E59" s="46">
        <v>-0.14000000000000001</v>
      </c>
      <c r="F59" s="47">
        <v>2770.7</v>
      </c>
      <c r="G59" s="47">
        <v>2773.64</v>
      </c>
      <c r="H59" s="47">
        <v>2766.26</v>
      </c>
      <c r="I59" s="47">
        <v>2770.16</v>
      </c>
      <c r="J59" s="47">
        <v>2753</v>
      </c>
      <c r="K59" s="47">
        <v>2755.19</v>
      </c>
      <c r="L59" s="47">
        <v>2684.49</v>
      </c>
      <c r="M59" s="46" t="s">
        <v>34</v>
      </c>
      <c r="N59" s="46" t="s">
        <v>34</v>
      </c>
      <c r="O59" s="46" t="s">
        <v>34</v>
      </c>
      <c r="P59" s="46" t="s">
        <v>109</v>
      </c>
    </row>
    <row r="60" spans="3:16">
      <c r="C60" s="46" t="s">
        <v>76</v>
      </c>
      <c r="D60" s="47">
        <v>2398.3000000000002</v>
      </c>
      <c r="E60" s="46">
        <v>-0.21</v>
      </c>
      <c r="F60" s="47">
        <v>2403.94</v>
      </c>
      <c r="G60" s="47">
        <v>2405.62</v>
      </c>
      <c r="H60" s="47">
        <v>2398.09</v>
      </c>
      <c r="I60" s="47">
        <v>2403.4899999999998</v>
      </c>
      <c r="J60" s="47">
        <v>2396.4</v>
      </c>
      <c r="K60" s="47">
        <v>2392.69</v>
      </c>
      <c r="L60" s="47">
        <v>2360.6999999999998</v>
      </c>
      <c r="M60" s="46" t="s">
        <v>34</v>
      </c>
      <c r="N60" s="46" t="s">
        <v>34</v>
      </c>
      <c r="O60" s="46" t="s">
        <v>34</v>
      </c>
      <c r="P60" s="46" t="s">
        <v>110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D13:T70"/>
  <sheetViews>
    <sheetView topLeftCell="A52" workbookViewId="0">
      <selection activeCell="D57" sqref="D57:E70"/>
    </sheetView>
  </sheetViews>
  <sheetFormatPr defaultRowHeight="15"/>
  <cols>
    <col min="4" max="4" width="30.5703125" bestFit="1" customWidth="1"/>
    <col min="5" max="5" width="9.140625" customWidth="1"/>
    <col min="6" max="6" width="20.7109375" customWidth="1"/>
    <col min="7" max="8" width="30.5703125" bestFit="1" customWidth="1"/>
  </cols>
  <sheetData>
    <row r="13" spans="5:20">
      <c r="E13" s="44"/>
      <c r="F13" s="44"/>
    </row>
    <row r="14" spans="5:20">
      <c r="E14" s="44"/>
      <c r="F14" s="44"/>
      <c r="I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spans="5:20">
      <c r="E15" s="44"/>
      <c r="F15" s="44"/>
      <c r="I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5:20">
      <c r="E16" s="44"/>
      <c r="F16" s="44"/>
      <c r="I16" s="44"/>
      <c r="K16" s="44"/>
      <c r="L16" s="44"/>
      <c r="M16" s="44"/>
      <c r="N16" s="44"/>
      <c r="O16" s="44"/>
      <c r="P16" s="44"/>
      <c r="Q16" s="44"/>
      <c r="R16" s="44"/>
      <c r="S16" s="44"/>
      <c r="T16" s="44"/>
    </row>
    <row r="17" spans="5:20">
      <c r="E17" s="44"/>
      <c r="F17" s="44"/>
      <c r="I17" s="44"/>
      <c r="K17" s="44"/>
      <c r="L17" s="44"/>
      <c r="M17" s="44"/>
      <c r="N17" s="44"/>
      <c r="O17" s="44"/>
      <c r="P17" s="44"/>
      <c r="Q17" s="44"/>
      <c r="R17" s="44"/>
    </row>
    <row r="18" spans="5:20">
      <c r="E18" s="44"/>
      <c r="F18" s="44"/>
      <c r="H18" s="47"/>
      <c r="I18" s="44"/>
      <c r="J18" s="47"/>
      <c r="K18" s="44"/>
      <c r="L18" s="44"/>
      <c r="M18" s="44"/>
      <c r="N18" s="44"/>
      <c r="O18" s="44"/>
      <c r="P18" s="44"/>
      <c r="Q18" s="44"/>
      <c r="R18" s="44"/>
      <c r="S18" s="44"/>
      <c r="T18" s="44"/>
    </row>
    <row r="19" spans="5:20">
      <c r="E19" s="44"/>
      <c r="F19" s="44"/>
      <c r="H19" s="47"/>
      <c r="I19" s="44"/>
      <c r="J19" s="47"/>
      <c r="K19" s="44"/>
      <c r="L19" s="44"/>
      <c r="M19" s="44"/>
      <c r="N19" s="44"/>
      <c r="O19" s="44"/>
      <c r="P19" s="44"/>
      <c r="Q19" s="44"/>
      <c r="R19" s="44"/>
      <c r="S19" s="44"/>
      <c r="T19" s="44"/>
    </row>
    <row r="20" spans="5:20">
      <c r="E20" s="44"/>
      <c r="F20" s="44"/>
      <c r="H20" s="47"/>
      <c r="I20" s="44"/>
      <c r="J20" s="47"/>
      <c r="K20" s="44"/>
      <c r="L20" s="44"/>
      <c r="M20" s="44"/>
      <c r="N20" s="44"/>
      <c r="O20" s="44"/>
      <c r="P20" s="44"/>
      <c r="Q20" s="44"/>
      <c r="R20" s="44"/>
      <c r="S20" s="44"/>
      <c r="T20" s="44"/>
    </row>
    <row r="21" spans="5:20">
      <c r="E21" s="44"/>
      <c r="F21" s="44"/>
      <c r="H21" s="47"/>
      <c r="I21" s="44"/>
      <c r="J21" s="47"/>
      <c r="K21" s="44"/>
      <c r="L21" s="44"/>
      <c r="M21" s="44"/>
      <c r="N21" s="44"/>
      <c r="O21" s="44"/>
      <c r="P21" s="44"/>
      <c r="Q21" s="44"/>
      <c r="R21" s="44"/>
      <c r="S21" s="44"/>
      <c r="T21" s="44"/>
    </row>
    <row r="22" spans="5:20">
      <c r="H22" s="47"/>
      <c r="I22" s="44"/>
      <c r="J22" s="47"/>
      <c r="K22" s="44"/>
      <c r="L22" s="44"/>
      <c r="M22" s="44"/>
      <c r="N22" s="44"/>
      <c r="O22" s="44"/>
      <c r="P22" s="44"/>
      <c r="Q22" s="44"/>
      <c r="R22" s="44"/>
      <c r="S22" s="44"/>
      <c r="T22" s="44"/>
    </row>
    <row r="23" spans="5:20">
      <c r="E23" s="44"/>
      <c r="F23" s="44"/>
      <c r="H23" s="47"/>
      <c r="J23" s="47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5:20">
      <c r="E24" s="44"/>
      <c r="F24" s="44"/>
      <c r="H24" s="47"/>
      <c r="I24" s="44"/>
      <c r="J24" s="47"/>
      <c r="K24" s="47"/>
      <c r="L24" s="47"/>
      <c r="M24" s="47"/>
      <c r="N24" s="47"/>
      <c r="O24" s="47"/>
      <c r="P24" s="47"/>
      <c r="Q24" s="47"/>
      <c r="R24" s="47"/>
      <c r="S24" s="47"/>
    </row>
    <row r="25" spans="5:20">
      <c r="E25" s="44"/>
      <c r="F25" s="44"/>
      <c r="H25" s="47"/>
      <c r="I25" s="44"/>
      <c r="J25" s="47"/>
      <c r="K25" s="44"/>
      <c r="L25" s="44"/>
      <c r="M25" s="44"/>
      <c r="N25" s="44"/>
      <c r="O25" s="44"/>
      <c r="P25" s="44"/>
      <c r="Q25" s="44"/>
      <c r="R25" s="44"/>
      <c r="S25" s="44"/>
      <c r="T25" s="44"/>
    </row>
    <row r="26" spans="5:20">
      <c r="H26" s="47"/>
      <c r="I26" s="44"/>
      <c r="J26" s="47"/>
      <c r="K26" s="44"/>
      <c r="L26" s="44"/>
      <c r="M26" s="44"/>
      <c r="N26" s="44"/>
      <c r="O26" s="44"/>
      <c r="P26" s="44"/>
      <c r="Q26" s="44"/>
      <c r="R26" s="44"/>
      <c r="S26" s="44"/>
      <c r="T26" s="44"/>
    </row>
    <row r="27" spans="5:20">
      <c r="H27" s="47"/>
      <c r="I27" s="44"/>
      <c r="J27" s="47"/>
      <c r="K27" s="44"/>
      <c r="L27" s="44"/>
      <c r="M27" s="44"/>
      <c r="N27" s="44"/>
      <c r="O27" s="44"/>
      <c r="P27" s="44"/>
      <c r="Q27" s="44"/>
      <c r="R27" s="44"/>
      <c r="S27" s="44"/>
      <c r="T27" s="44"/>
    </row>
    <row r="29" spans="5:20">
      <c r="H29" s="47"/>
      <c r="J29" s="47"/>
      <c r="K29" s="47"/>
      <c r="L29" s="47"/>
      <c r="M29" s="47"/>
      <c r="N29" s="47"/>
      <c r="O29" s="47"/>
      <c r="P29" s="47"/>
      <c r="Q29" s="47"/>
      <c r="R29" s="47"/>
      <c r="S29" s="47"/>
    </row>
    <row r="30" spans="5:20">
      <c r="H30" s="47"/>
      <c r="J30" s="47"/>
      <c r="K30" s="47"/>
      <c r="L30" s="47"/>
      <c r="M30" s="47"/>
      <c r="N30" s="47"/>
      <c r="O30" s="47"/>
      <c r="P30" s="47"/>
      <c r="Q30" s="47"/>
      <c r="R30" s="47"/>
      <c r="S30" s="47"/>
    </row>
    <row r="31" spans="5:20">
      <c r="H31" s="47"/>
    </row>
    <row r="37" spans="7:20" ht="15.75" thickBot="1">
      <c r="G37" s="46"/>
      <c r="H37" s="47"/>
      <c r="I37" s="46"/>
      <c r="J37" s="47"/>
      <c r="K37" s="47"/>
      <c r="L37" s="47"/>
      <c r="M37" s="47"/>
      <c r="N37" s="47"/>
      <c r="O37" s="47"/>
      <c r="P37" s="47"/>
      <c r="Q37" s="46"/>
      <c r="R37" s="47"/>
      <c r="S37" s="47"/>
      <c r="T37" s="46"/>
    </row>
    <row r="38" spans="7:20" ht="15.75" thickBot="1">
      <c r="G38" s="48"/>
      <c r="H38" s="49"/>
      <c r="I38" s="46"/>
      <c r="J38" s="47"/>
      <c r="K38" s="47"/>
      <c r="L38" s="47"/>
      <c r="M38" s="47"/>
      <c r="N38" s="47"/>
      <c r="O38" s="47"/>
      <c r="P38" s="47"/>
      <c r="Q38" s="46"/>
      <c r="R38" s="47"/>
      <c r="S38" s="47"/>
      <c r="T38" s="46"/>
    </row>
    <row r="39" spans="7:20" ht="15.75" thickBot="1">
      <c r="G39" s="50"/>
      <c r="H39" s="51"/>
      <c r="I39" s="46"/>
      <c r="J39" s="47"/>
      <c r="K39" s="47"/>
      <c r="L39" s="47"/>
      <c r="M39" s="47"/>
      <c r="N39" s="47"/>
      <c r="O39" s="47"/>
      <c r="P39" s="47"/>
      <c r="Q39" s="46"/>
      <c r="R39" s="47"/>
      <c r="S39" s="47"/>
      <c r="T39" s="46"/>
    </row>
    <row r="40" spans="7:20" ht="15.75" thickBot="1">
      <c r="G40" s="50"/>
      <c r="H40" s="51"/>
      <c r="I40" s="46"/>
      <c r="J40" s="47"/>
      <c r="K40" s="47"/>
      <c r="L40" s="47"/>
      <c r="M40" s="47"/>
      <c r="N40" s="47"/>
      <c r="O40" s="47"/>
      <c r="P40" s="47"/>
      <c r="Q40" s="46"/>
      <c r="R40" s="47"/>
      <c r="S40" s="47"/>
      <c r="T40" s="46"/>
    </row>
    <row r="41" spans="7:20" ht="15.75" thickBot="1">
      <c r="G41" s="50"/>
      <c r="H41" s="51"/>
      <c r="I41" s="46"/>
      <c r="J41" s="47"/>
      <c r="K41" s="47"/>
      <c r="L41" s="47"/>
      <c r="M41" s="47"/>
      <c r="N41" s="47"/>
      <c r="O41" s="47"/>
      <c r="P41" s="47"/>
      <c r="Q41" s="46"/>
      <c r="R41" s="47"/>
      <c r="S41" s="47"/>
      <c r="T41" s="46"/>
    </row>
    <row r="42" spans="7:20" ht="15.75" thickBot="1">
      <c r="G42" s="50"/>
      <c r="H42" s="51"/>
      <c r="I42" s="46"/>
      <c r="J42" s="47"/>
      <c r="K42" s="47"/>
      <c r="L42" s="47"/>
      <c r="M42" s="47"/>
      <c r="N42" s="47"/>
      <c r="O42" s="47"/>
      <c r="P42" s="47"/>
      <c r="Q42" s="46"/>
      <c r="R42" s="47"/>
      <c r="S42" s="47"/>
      <c r="T42" s="46"/>
    </row>
    <row r="43" spans="7:20" ht="15.75" thickBot="1">
      <c r="G43" s="50"/>
      <c r="H43" s="51"/>
      <c r="I43" s="46"/>
      <c r="J43" s="47"/>
      <c r="K43" s="47"/>
      <c r="L43" s="47"/>
      <c r="M43" s="47"/>
      <c r="N43" s="47"/>
      <c r="O43" s="47"/>
      <c r="P43" s="47"/>
      <c r="Q43" s="46"/>
      <c r="R43" s="47"/>
      <c r="S43" s="47"/>
      <c r="T43" s="46"/>
    </row>
    <row r="44" spans="7:20" ht="15.75" thickBot="1">
      <c r="G44" s="50"/>
      <c r="H44" s="51"/>
      <c r="I44" s="46"/>
      <c r="J44" s="47"/>
      <c r="K44" s="47"/>
      <c r="L44" s="47"/>
      <c r="M44" s="47"/>
      <c r="N44" s="47"/>
      <c r="O44" s="47"/>
      <c r="P44" s="47"/>
      <c r="Q44" s="46"/>
      <c r="R44" s="47"/>
      <c r="S44" s="47"/>
      <c r="T44" s="46"/>
    </row>
    <row r="45" spans="7:20" ht="15.75" thickBot="1">
      <c r="G45" s="50"/>
      <c r="H45" s="51"/>
      <c r="I45" s="46"/>
      <c r="J45" s="47"/>
      <c r="K45" s="47"/>
      <c r="L45" s="47"/>
      <c r="M45" s="47"/>
      <c r="N45" s="47"/>
      <c r="O45" s="47"/>
      <c r="P45" s="47"/>
      <c r="Q45" s="46"/>
      <c r="R45" s="47"/>
      <c r="S45" s="47"/>
      <c r="T45" s="46"/>
    </row>
    <row r="46" spans="7:20" ht="15.75" thickBot="1">
      <c r="G46" s="50"/>
      <c r="H46" s="51"/>
      <c r="I46" s="46"/>
      <c r="J46" s="47"/>
      <c r="K46" s="47"/>
      <c r="L46" s="47"/>
      <c r="M46" s="47"/>
      <c r="N46" s="47"/>
      <c r="O46" s="47"/>
      <c r="P46" s="47"/>
      <c r="Q46" s="46"/>
      <c r="R46" s="47"/>
      <c r="S46" s="47"/>
      <c r="T46" s="46"/>
    </row>
    <row r="47" spans="7:20" ht="15.75" thickBot="1">
      <c r="G47" s="50"/>
      <c r="H47" s="51"/>
      <c r="I47" s="46"/>
      <c r="J47" s="47"/>
      <c r="K47" s="47"/>
      <c r="L47" s="47"/>
      <c r="M47" s="47"/>
      <c r="N47" s="47"/>
      <c r="O47" s="47"/>
      <c r="P47" s="47"/>
      <c r="Q47" s="46"/>
      <c r="R47" s="47"/>
      <c r="S47" s="47"/>
      <c r="T47" s="46"/>
    </row>
    <row r="48" spans="7:20" ht="15.75" thickBot="1">
      <c r="G48" s="50"/>
      <c r="H48" s="51"/>
      <c r="I48" s="46"/>
      <c r="J48" s="47"/>
      <c r="K48" s="47"/>
      <c r="L48" s="47"/>
      <c r="M48" s="47"/>
      <c r="N48" s="47"/>
      <c r="O48" s="47"/>
      <c r="P48" s="47"/>
      <c r="Q48" s="46"/>
      <c r="R48" s="47"/>
      <c r="S48" s="47"/>
      <c r="T48" s="46"/>
    </row>
    <row r="49" spans="4:20" ht="15.75" thickBot="1">
      <c r="G49" s="50"/>
      <c r="H49" s="52"/>
      <c r="I49" s="46"/>
      <c r="J49" s="47"/>
      <c r="K49" s="47"/>
      <c r="L49" s="47"/>
      <c r="M49" s="47"/>
      <c r="N49" s="47"/>
      <c r="O49" s="47"/>
      <c r="P49" s="47"/>
      <c r="Q49" s="46"/>
      <c r="R49" s="47"/>
      <c r="S49" s="47"/>
      <c r="T49" s="46"/>
    </row>
    <row r="50" spans="4:20" ht="15.75" thickBot="1">
      <c r="G50" s="50"/>
      <c r="H50" s="51"/>
      <c r="I50" s="46"/>
      <c r="J50" s="47"/>
      <c r="K50" s="47"/>
      <c r="L50" s="47"/>
      <c r="M50" s="47"/>
      <c r="N50" s="47"/>
      <c r="O50" s="47"/>
      <c r="P50" s="47"/>
      <c r="Q50" s="46"/>
      <c r="R50" s="47"/>
      <c r="S50" s="47"/>
      <c r="T50" s="46"/>
    </row>
    <row r="51" spans="4:20" ht="15.75" thickBot="1">
      <c r="G51" s="50"/>
      <c r="H51" s="51"/>
      <c r="J51" s="47"/>
      <c r="K51" s="47"/>
      <c r="L51" s="47"/>
      <c r="M51" s="47"/>
      <c r="N51" s="47"/>
      <c r="O51" s="47"/>
      <c r="P51" s="47"/>
      <c r="R51" s="47"/>
      <c r="S51" s="47"/>
    </row>
    <row r="52" spans="4:20">
      <c r="G52" s="46"/>
      <c r="H52" s="47"/>
      <c r="I52" s="46"/>
      <c r="J52" s="47"/>
      <c r="K52" s="47"/>
      <c r="L52" s="47"/>
      <c r="M52" s="47"/>
      <c r="N52" s="47"/>
      <c r="O52" s="47"/>
      <c r="P52" s="47"/>
      <c r="Q52" s="46"/>
      <c r="R52" s="47"/>
      <c r="S52" s="47"/>
      <c r="T52" s="46"/>
    </row>
    <row r="53" spans="4:20">
      <c r="G53" s="46"/>
      <c r="H53" s="47"/>
      <c r="I53" s="46"/>
      <c r="J53" s="47"/>
      <c r="K53" s="47"/>
      <c r="L53" s="47"/>
      <c r="M53" s="47"/>
      <c r="N53" s="47"/>
      <c r="O53" s="47"/>
      <c r="P53" s="47"/>
      <c r="Q53" s="46"/>
      <c r="R53" s="47"/>
      <c r="S53" s="47"/>
      <c r="T53" s="46"/>
    </row>
    <row r="54" spans="4:20">
      <c r="G54" s="46"/>
      <c r="H54" s="47"/>
      <c r="I54" s="46"/>
      <c r="J54" s="47"/>
      <c r="K54" s="47"/>
      <c r="L54" s="47"/>
      <c r="M54" s="47"/>
      <c r="N54" s="47"/>
      <c r="O54" s="47"/>
      <c r="P54" s="47"/>
      <c r="Q54" s="46"/>
      <c r="R54" s="47"/>
      <c r="S54" s="47"/>
      <c r="T54" s="46"/>
    </row>
    <row r="55" spans="4:20">
      <c r="G55" s="46"/>
      <c r="H55" s="47"/>
      <c r="I55" s="46"/>
      <c r="J55" s="47"/>
      <c r="K55" s="47"/>
      <c r="L55" s="47"/>
      <c r="M55" s="47"/>
      <c r="N55" s="47"/>
      <c r="O55" s="47"/>
      <c r="P55" s="47"/>
      <c r="Q55" s="46"/>
      <c r="R55" s="47"/>
      <c r="S55" s="47"/>
      <c r="T55" s="46"/>
    </row>
    <row r="56" spans="4:20">
      <c r="G56" s="46"/>
      <c r="H56" s="47"/>
      <c r="I56" s="46"/>
      <c r="J56" s="47"/>
      <c r="K56" s="47"/>
      <c r="L56" s="47"/>
      <c r="M56" s="47"/>
      <c r="N56" s="47"/>
      <c r="O56" s="47"/>
      <c r="P56" s="47"/>
      <c r="Q56" s="46"/>
      <c r="R56" s="47"/>
      <c r="S56" s="47"/>
      <c r="T56" s="46"/>
    </row>
    <row r="57" spans="4:20">
      <c r="D57" s="46" t="s">
        <v>11</v>
      </c>
      <c r="E57" s="47">
        <v>43633.45</v>
      </c>
      <c r="F57" s="46">
        <v>0.08</v>
      </c>
      <c r="G57" s="47">
        <v>43765.3</v>
      </c>
      <c r="H57" s="47">
        <v>43853.4</v>
      </c>
      <c r="I57" s="47">
        <v>43361.7</v>
      </c>
      <c r="J57" s="47">
        <v>43596.85</v>
      </c>
      <c r="K57" s="47">
        <v>43098.7</v>
      </c>
      <c r="L57" s="47">
        <v>43103.75</v>
      </c>
      <c r="M57" s="47">
        <v>41686.699999999997</v>
      </c>
      <c r="N57" s="47" t="s">
        <v>34</v>
      </c>
      <c r="O57" s="47">
        <v>43853.4</v>
      </c>
      <c r="P57" s="47">
        <v>32155.35</v>
      </c>
      <c r="Q57" s="46" t="s">
        <v>35</v>
      </c>
      <c r="R57" s="47"/>
      <c r="S57" s="47"/>
      <c r="T57" s="46"/>
    </row>
    <row r="58" spans="4:20">
      <c r="D58" s="46" t="s">
        <v>12</v>
      </c>
      <c r="E58" s="47">
        <v>12869.4</v>
      </c>
      <c r="F58" s="46">
        <v>-0.3</v>
      </c>
      <c r="G58" s="47">
        <v>12963.65</v>
      </c>
      <c r="H58" s="47">
        <v>13009.75</v>
      </c>
      <c r="I58" s="47">
        <v>12764.65</v>
      </c>
      <c r="J58" s="47">
        <v>12908.15</v>
      </c>
      <c r="K58" s="47">
        <v>12870.65</v>
      </c>
      <c r="L58" s="47">
        <v>13046.35</v>
      </c>
      <c r="M58" s="47">
        <v>13443.9</v>
      </c>
      <c r="N58" s="47" t="s">
        <v>34</v>
      </c>
      <c r="O58" s="47">
        <v>13544.9</v>
      </c>
      <c r="P58" s="47">
        <v>9226.9500000000007</v>
      </c>
      <c r="Q58" s="46" t="s">
        <v>36</v>
      </c>
      <c r="R58" s="47"/>
      <c r="S58" s="47"/>
      <c r="T58" s="46"/>
    </row>
    <row r="59" spans="4:20">
      <c r="D59" s="46" t="s">
        <v>29</v>
      </c>
      <c r="E59" s="47">
        <v>19290.349999999999</v>
      </c>
      <c r="F59" s="46">
        <v>-0.01</v>
      </c>
      <c r="G59" s="47">
        <v>19362.400000000001</v>
      </c>
      <c r="H59" s="47">
        <v>19367.849999999999</v>
      </c>
      <c r="I59" s="47">
        <v>19200.2</v>
      </c>
      <c r="J59" s="47">
        <v>19292.400000000001</v>
      </c>
      <c r="K59" s="47">
        <v>19180.45</v>
      </c>
      <c r="L59" s="47">
        <v>19249.55</v>
      </c>
      <c r="M59" s="47">
        <v>18739.25</v>
      </c>
      <c r="N59" s="47" t="s">
        <v>34</v>
      </c>
      <c r="O59" s="47">
        <v>19483.05</v>
      </c>
      <c r="P59" s="47">
        <v>14857.3</v>
      </c>
      <c r="Q59" s="46" t="s">
        <v>37</v>
      </c>
      <c r="R59" s="47"/>
      <c r="S59" s="47"/>
      <c r="T59" s="46"/>
    </row>
    <row r="60" spans="4:20">
      <c r="D60" s="46" t="s">
        <v>13</v>
      </c>
      <c r="E60" s="47">
        <v>46159.5</v>
      </c>
      <c r="F60" s="46">
        <v>0.86</v>
      </c>
      <c r="G60" s="47">
        <v>45964.95</v>
      </c>
      <c r="H60" s="47">
        <v>46235.15</v>
      </c>
      <c r="I60" s="47">
        <v>45821.9</v>
      </c>
      <c r="J60" s="47">
        <v>45767.05</v>
      </c>
      <c r="K60" s="47">
        <v>45724.6</v>
      </c>
      <c r="L60" s="47">
        <v>45154.2</v>
      </c>
      <c r="M60" s="47">
        <v>44709.45</v>
      </c>
      <c r="N60" s="46" t="s">
        <v>34</v>
      </c>
      <c r="O60" s="47">
        <v>46235.15</v>
      </c>
      <c r="P60" s="47">
        <v>33407.550000000003</v>
      </c>
      <c r="Q60" s="46" t="s">
        <v>38</v>
      </c>
      <c r="R60" s="46"/>
      <c r="S60" s="46"/>
      <c r="T60" s="46"/>
    </row>
    <row r="61" spans="4:20">
      <c r="D61" s="46" t="s">
        <v>14</v>
      </c>
      <c r="E61" s="47">
        <v>29168.45</v>
      </c>
      <c r="F61" s="46">
        <v>-3.14</v>
      </c>
      <c r="G61" s="47">
        <v>30196.25</v>
      </c>
      <c r="H61" s="47">
        <v>30196.25</v>
      </c>
      <c r="I61" s="47">
        <v>29038.6</v>
      </c>
      <c r="J61" s="47">
        <v>30115</v>
      </c>
      <c r="K61" s="47">
        <v>30187.05</v>
      </c>
      <c r="L61" s="47">
        <v>31052.1</v>
      </c>
      <c r="M61" s="47">
        <v>28741.3</v>
      </c>
      <c r="N61" s="47" t="s">
        <v>34</v>
      </c>
      <c r="O61" s="47">
        <v>39446.699999999997</v>
      </c>
      <c r="P61" s="47">
        <v>26186.7</v>
      </c>
      <c r="Q61" s="46" t="s">
        <v>39</v>
      </c>
      <c r="R61" s="47"/>
      <c r="S61" s="47"/>
      <c r="T61" s="46"/>
    </row>
    <row r="62" spans="4:20">
      <c r="D62" s="46" t="s">
        <v>15</v>
      </c>
      <c r="E62" s="47">
        <v>2139.9</v>
      </c>
      <c r="F62" s="46">
        <v>-0.64</v>
      </c>
      <c r="G62" s="47">
        <v>2158.9499999999998</v>
      </c>
      <c r="H62" s="47">
        <v>2168.1</v>
      </c>
      <c r="I62" s="47">
        <v>2121.5500000000002</v>
      </c>
      <c r="J62" s="47">
        <v>2153.75</v>
      </c>
      <c r="K62" s="47">
        <v>2137.65</v>
      </c>
      <c r="L62" s="47">
        <v>2186.9</v>
      </c>
      <c r="M62" s="47">
        <v>2105.0500000000002</v>
      </c>
      <c r="N62" s="47" t="s">
        <v>34</v>
      </c>
      <c r="O62" s="47">
        <v>2484.6999999999998</v>
      </c>
      <c r="P62" s="47">
        <v>1752.2</v>
      </c>
      <c r="Q62" s="46" t="s">
        <v>40</v>
      </c>
      <c r="R62" s="47"/>
      <c r="S62" s="47"/>
      <c r="T62" s="46"/>
    </row>
    <row r="63" spans="4:20">
      <c r="D63" s="46" t="s">
        <v>16</v>
      </c>
      <c r="E63" s="47">
        <v>6681.55</v>
      </c>
      <c r="F63" s="46">
        <v>-1.1200000000000001</v>
      </c>
      <c r="G63" s="47">
        <v>6799.4</v>
      </c>
      <c r="H63" s="47">
        <v>6814.75</v>
      </c>
      <c r="I63" s="47">
        <v>6645.15</v>
      </c>
      <c r="J63" s="47">
        <v>6756.95</v>
      </c>
      <c r="K63" s="47">
        <v>6709.3</v>
      </c>
      <c r="L63" s="47">
        <v>6694.5</v>
      </c>
      <c r="M63" s="47">
        <v>6423.85</v>
      </c>
      <c r="N63" s="47" t="s">
        <v>34</v>
      </c>
      <c r="O63" s="47">
        <v>6835.35</v>
      </c>
      <c r="P63" s="47">
        <v>4437.3</v>
      </c>
      <c r="Q63" s="46" t="s">
        <v>41</v>
      </c>
      <c r="R63" s="47"/>
      <c r="S63" s="47"/>
      <c r="T63" s="46"/>
    </row>
    <row r="64" spans="4:20">
      <c r="D64" s="46" t="s">
        <v>17</v>
      </c>
      <c r="E64" s="47">
        <v>12774.7</v>
      </c>
      <c r="F64" s="46">
        <v>0.36</v>
      </c>
      <c r="G64" s="47">
        <v>12766.95</v>
      </c>
      <c r="H64" s="47">
        <v>12822.2</v>
      </c>
      <c r="I64" s="47">
        <v>12711.1</v>
      </c>
      <c r="J64" s="47">
        <v>12728.7</v>
      </c>
      <c r="K64" s="47">
        <v>12869.8</v>
      </c>
      <c r="L64" s="47">
        <v>13086.95</v>
      </c>
      <c r="M64" s="47">
        <v>13230</v>
      </c>
      <c r="N64" s="46" t="s">
        <v>34</v>
      </c>
      <c r="O64" s="47">
        <v>14280</v>
      </c>
      <c r="P64" s="47">
        <v>11726.4</v>
      </c>
      <c r="Q64" s="46" t="s">
        <v>42</v>
      </c>
      <c r="R64" s="46"/>
      <c r="S64" s="46"/>
      <c r="T64" s="46"/>
    </row>
    <row r="65" spans="4:20">
      <c r="D65" s="46" t="s">
        <v>18</v>
      </c>
      <c r="E65" s="47">
        <v>4298.45</v>
      </c>
      <c r="F65" s="46">
        <v>-1.77</v>
      </c>
      <c r="G65" s="47">
        <v>4413.55</v>
      </c>
      <c r="H65" s="47">
        <v>4492.6499999999996</v>
      </c>
      <c r="I65" s="47">
        <v>4216</v>
      </c>
      <c r="J65" s="47">
        <v>4375.8500000000004</v>
      </c>
      <c r="K65" s="47">
        <v>4215.25</v>
      </c>
      <c r="L65" s="47">
        <v>4102.6000000000004</v>
      </c>
      <c r="M65" s="47">
        <v>3690.15</v>
      </c>
      <c r="N65" s="47" t="s">
        <v>34</v>
      </c>
      <c r="O65" s="47">
        <v>4492.6499999999996</v>
      </c>
      <c r="P65" s="47">
        <v>2283.85</v>
      </c>
      <c r="Q65" s="46" t="s">
        <v>43</v>
      </c>
      <c r="R65" s="47"/>
      <c r="S65" s="47"/>
      <c r="T65" s="46"/>
    </row>
    <row r="66" spans="4:20">
      <c r="D66" s="46" t="s">
        <v>19</v>
      </c>
      <c r="E66" s="47">
        <v>22105.25</v>
      </c>
      <c r="F66" s="46">
        <v>-0.15</v>
      </c>
      <c r="G66" s="47">
        <v>22224</v>
      </c>
      <c r="H66" s="47">
        <v>22242.1</v>
      </c>
      <c r="I66" s="47">
        <v>21978.25</v>
      </c>
      <c r="J66" s="47">
        <v>22138.7</v>
      </c>
      <c r="K66" s="47">
        <v>21882.55</v>
      </c>
      <c r="L66" s="47">
        <v>21925.95</v>
      </c>
      <c r="M66" s="47">
        <v>21218.9</v>
      </c>
      <c r="N66" s="47" t="s">
        <v>34</v>
      </c>
      <c r="O66" s="47">
        <v>22242.1</v>
      </c>
      <c r="P66" s="47">
        <v>16280.15</v>
      </c>
      <c r="Q66" s="46" t="s">
        <v>44</v>
      </c>
      <c r="R66" s="47"/>
      <c r="S66" s="47"/>
      <c r="T66" s="46"/>
    </row>
    <row r="67" spans="4:20">
      <c r="D67" s="46" t="s">
        <v>20</v>
      </c>
      <c r="E67" s="47">
        <v>447.55</v>
      </c>
      <c r="F67" s="46">
        <v>-1.5</v>
      </c>
      <c r="G67" s="47">
        <v>455.35</v>
      </c>
      <c r="H67" s="47">
        <v>455.9</v>
      </c>
      <c r="I67" s="47">
        <v>442.4</v>
      </c>
      <c r="J67" s="47">
        <v>454.35</v>
      </c>
      <c r="K67" s="47">
        <v>457.9</v>
      </c>
      <c r="L67" s="47">
        <v>463.35</v>
      </c>
      <c r="M67" s="47">
        <v>447.7</v>
      </c>
      <c r="N67" s="47" t="s">
        <v>34</v>
      </c>
      <c r="O67" s="47">
        <v>527.20000000000005</v>
      </c>
      <c r="P67" s="47">
        <v>365.75</v>
      </c>
      <c r="Q67" s="46" t="s">
        <v>45</v>
      </c>
      <c r="R67" s="46"/>
      <c r="S67" s="46"/>
      <c r="T67" s="46"/>
    </row>
    <row r="68" spans="4:20">
      <c r="D68" s="46" t="s">
        <v>21</v>
      </c>
      <c r="E68" s="47">
        <v>8153.55</v>
      </c>
      <c r="F68" s="46">
        <v>0.3</v>
      </c>
      <c r="G68" s="47">
        <v>8155.4</v>
      </c>
      <c r="H68" s="47">
        <v>8188.1</v>
      </c>
      <c r="I68" s="47">
        <v>8114.6</v>
      </c>
      <c r="J68" s="47">
        <v>8129.35</v>
      </c>
      <c r="K68" s="47">
        <v>8215.5499999999993</v>
      </c>
      <c r="L68" s="47">
        <v>8369.65</v>
      </c>
      <c r="M68" s="47">
        <v>8385.9500000000007</v>
      </c>
      <c r="N68" s="47" t="s">
        <v>34</v>
      </c>
      <c r="O68" s="47">
        <v>9275.15</v>
      </c>
      <c r="P68" s="47">
        <v>7249.7</v>
      </c>
      <c r="Q68" s="46" t="s">
        <v>46</v>
      </c>
      <c r="R68" s="47"/>
      <c r="S68" s="47"/>
      <c r="T68" s="46"/>
    </row>
    <row r="69" spans="4:20">
      <c r="D69" s="46" t="s">
        <v>22</v>
      </c>
      <c r="E69" s="47">
        <v>26013.4</v>
      </c>
      <c r="F69" s="46">
        <v>-0.05</v>
      </c>
      <c r="G69" s="47">
        <v>26159.5</v>
      </c>
      <c r="H69" s="47">
        <v>26162.55</v>
      </c>
      <c r="I69" s="47">
        <v>25867.9</v>
      </c>
      <c r="J69" s="47">
        <v>26025.9</v>
      </c>
      <c r="K69" s="47">
        <v>26096.05</v>
      </c>
      <c r="L69" s="47">
        <v>26554.45</v>
      </c>
      <c r="M69" s="47">
        <v>26860.95</v>
      </c>
      <c r="N69" s="47" t="s">
        <v>34</v>
      </c>
      <c r="O69" s="47">
        <v>30892.400000000001</v>
      </c>
      <c r="P69" s="47">
        <v>21967.45</v>
      </c>
      <c r="Q69" s="46" t="s">
        <v>47</v>
      </c>
      <c r="R69" s="47"/>
      <c r="S69" s="47"/>
      <c r="T69" s="46"/>
    </row>
    <row r="70" spans="4:20">
      <c r="D70" s="46" t="s">
        <v>23</v>
      </c>
      <c r="E70" s="47">
        <v>8456.2999999999993</v>
      </c>
      <c r="F70" s="46">
        <v>-1.1000000000000001</v>
      </c>
      <c r="G70" s="47">
        <v>8566.9</v>
      </c>
      <c r="H70" s="47">
        <v>8589.7000000000007</v>
      </c>
      <c r="I70" s="47">
        <v>8434.2999999999993</v>
      </c>
      <c r="J70" s="47">
        <v>8550</v>
      </c>
      <c r="K70" s="47">
        <v>8541.85</v>
      </c>
      <c r="L70" s="47">
        <v>8566.35</v>
      </c>
      <c r="M70" s="47">
        <v>8280.0499999999993</v>
      </c>
      <c r="N70" s="47" t="s">
        <v>34</v>
      </c>
      <c r="O70" s="47">
        <v>8664.0499999999993</v>
      </c>
      <c r="P70" s="47">
        <v>6645.9</v>
      </c>
      <c r="Q70" s="46" t="s">
        <v>48</v>
      </c>
      <c r="R70" s="47"/>
      <c r="S70" s="47"/>
      <c r="T70" s="46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2021-08-21T07:30:26Z</dcterms:created>
  <dcterms:modified xsi:type="dcterms:W3CDTF">2023-01-20T10:24:55Z</dcterms:modified>
</cp:coreProperties>
</file>